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etup" sheetId="2" state="visible" r:id="rId2"/>
    <sheet name="Expense Report" sheetId="3" state="visible" r:id="rId3"/>
    <sheet name="Mileage" sheetId="4" state="visible" r:id="rId4"/>
    <sheet name="Expense Tracker" sheetId="5" state="visible" r:id="rId5"/>
    <sheet name="Tracker Summary" sheetId="6" state="visible" r:id="rId6"/>
    <sheet name="Categories" sheetId="7" state="visible" r:id="rId7"/>
    <sheet name="Exampl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0.000"/>
    <numFmt numFmtId="165" formatCode="mm/dd/yyyy"/>
    <numFmt numFmtId="166" formatCode="$#,##0"/>
    <numFmt numFmtId="167" formatCode="$#,##0.00;[Red]-$#,##0.00"/>
    <numFmt numFmtId="168" formatCode="yyyy-mm-dd"/>
  </numFmts>
  <fonts count="5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595959"/>
      <sz val="10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F3A5F"/>
      </patternFill>
    </fill>
    <fill>
      <patternFill patternType="solid">
        <fgColor rgb="00EFEFEF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00000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0" fillId="4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3" borderId="1" pivotButton="0" quotePrefix="0" xfId="0"/>
    <xf numFmtId="167" fontId="0" fillId="2" borderId="1" pivotButton="0" quotePrefix="0" xfId="0"/>
    <xf numFmtId="1" fontId="0" fillId="4" borderId="1" pivotButton="0" quotePrefix="0" xfId="0"/>
    <xf numFmtId="167" fontId="0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3" fillId="0" borderId="1" pivotButton="0" quotePrefix="0" xfId="0"/>
    <xf numFmtId="167" fontId="3" fillId="5" borderId="1" pivotButton="0" quotePrefix="0" xfId="0"/>
    <xf numFmtId="0" fontId="0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0" borderId="2" pivotButton="0" quotePrefix="0" xfId="0"/>
    <xf numFmtId="0" fontId="4" fillId="3" borderId="1" applyAlignment="1" pivotButton="0" quotePrefix="0" xfId="0">
      <alignment horizontal="center"/>
    </xf>
    <xf numFmtId="164" fontId="0" fillId="4" borderId="1" pivotButton="0" quotePrefix="0" xfId="0"/>
    <xf numFmtId="0" fontId="3" fillId="0" borderId="1" applyAlignment="1" pivotButton="0" quotePrefix="0" xfId="0">
      <alignment horizontal="right"/>
    </xf>
    <xf numFmtId="0" fontId="3" fillId="5" borderId="1" pivotButton="0" quotePrefix="0" xfId="0"/>
    <xf numFmtId="166" fontId="0" fillId="0" borderId="1" pivotButton="0" quotePrefix="0" xfId="0"/>
    <xf numFmtId="166" fontId="3" fillId="0" borderId="1" pivotButton="0" quotePrefix="0" xfId="0"/>
    <xf numFmtId="166" fontId="3" fillId="5" borderId="1" pivotButton="0" quotePrefix="0" xfId="0"/>
    <xf numFmtId="167" fontId="0" fillId="5" borderId="0" pivotButton="0" quotePrefix="0" xfId="0"/>
    <xf numFmtId="0" fontId="0" fillId="0" borderId="1" applyAlignment="1" pivotButton="0" quotePrefix="0" xfId="0">
      <alignment vertical="top" wrapText="1"/>
    </xf>
    <xf numFmtId="164" fontId="0" fillId="2" borderId="0" pivotButton="0" quotePrefix="0" xfId="0"/>
    <xf numFmtId="165" fontId="0" fillId="2" borderId="0" pivotButton="0" quotePrefix="0" xfId="0"/>
    <xf numFmtId="1" fontId="0" fillId="2" borderId="0" pivotButton="0" quotePrefix="0" xfId="0"/>
    <xf numFmtId="166" fontId="0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Expense Report Template</t>
        </is>
      </c>
    </row>
    <row r="2">
      <c r="A2" s="2" t="inlineStr">
        <is>
          <t>Built by the CPAs at ReInvestWealth  |  reinvestwealth.com</t>
        </is>
      </c>
    </row>
    <row r="3">
      <c r="A3" s="3" t="inlineStr"/>
    </row>
    <row r="4">
      <c r="A4" s="4" t="inlineStr">
        <is>
          <t>What is in this file</t>
        </is>
      </c>
    </row>
    <row r="5">
      <c r="A5" s="3" t="inlineStr">
        <is>
          <t>Setup: your business name, your name, who approves, the IRS mileage rate and your two rules (receipt threshold and days allowed).</t>
        </is>
      </c>
    </row>
    <row r="6">
      <c r="A6" s="3" t="inlineStr">
        <is>
          <t>Expense Report: one report per trip or per month. List each expense, then the report works out what the business owes you.</t>
        </is>
      </c>
    </row>
    <row r="7">
      <c r="A7" s="3" t="inlineStr">
        <is>
          <t>Mileage: business trips in your own car. Its total flows into the Expense Report automatically.</t>
        </is>
      </c>
    </row>
    <row r="8">
      <c r="A8" s="3" t="inlineStr">
        <is>
          <t>Expense Tracker + Tracker Summary: an optional running log for the whole year, with totals by category and month.</t>
        </is>
      </c>
    </row>
    <row r="9">
      <c r="A9" s="3" t="inlineStr">
        <is>
          <t>Categories: the drop-down list, with a plain-English note on each. Edit the names if you like.</t>
        </is>
      </c>
    </row>
    <row r="10">
      <c r="A10" s="3" t="inlineStr">
        <is>
          <t>Example: a finished report for XYZ Company (example), so you can see every cell filled in.</t>
        </is>
      </c>
    </row>
    <row r="11">
      <c r="A11" s="3" t="inlineStr"/>
    </row>
    <row r="12">
      <c r="A12" s="4" t="inlineStr">
        <is>
          <t>How to fill it in</t>
        </is>
      </c>
    </row>
    <row r="13">
      <c r="A13" s="3" t="inlineStr">
        <is>
          <t>1. Fill in the Setup tab once. Type the IRS standard mileage rate for the dates of your trips (check IRS.gov; in 2026 it changed mid-year, so there is a second rate and a start date).</t>
        </is>
      </c>
    </row>
    <row r="14">
      <c r="A14" s="3" t="inlineStr">
        <is>
          <t>2. Start a report: enter a report number, the period it covers and today's date as the date submitted.</t>
        </is>
      </c>
    </row>
    <row r="15">
      <c r="A15" s="3" t="inlineStr">
        <is>
          <t>3. One row per receipt: date, vendor, the business purpose in plain words, category, how you paid and the amount.</t>
        </is>
      </c>
    </row>
    <row r="16">
      <c r="A16" s="3" t="inlineStr">
        <is>
          <t>4. Mark Receipt? Yes or No. A red cell means the IRS generally expects a receipt for that line (all lodging, and anything at or above your threshold, $75 by default).</t>
        </is>
      </c>
    </row>
    <row r="17">
      <c r="A17" s="3" t="inlineStr">
        <is>
          <t>5. Log any personal-car trips on the Mileage tab.</t>
        </is>
      </c>
    </row>
    <row r="18">
      <c r="A18" s="3" t="inlineStr">
        <is>
          <t>6. Enter any cash advance you received. The bottom line shows what the business owes you, or what you hand back.</t>
        </is>
      </c>
    </row>
    <row r="19">
      <c r="A19" s="3" t="inlineStr">
        <is>
          <t>7. Attach the receipts, sign, and send it to your approver within the days you allow (60 under the IRS safe harbor). An orange row is older than that.</t>
        </is>
      </c>
    </row>
    <row r="20">
      <c r="A20" s="3" t="inlineStr">
        <is>
          <t>8. Save a copy each time (File &gt; Save As) so every report keeps its own file.</t>
        </is>
      </c>
    </row>
    <row r="21">
      <c r="A21" s="3" t="inlineStr"/>
    </row>
    <row r="22">
      <c r="A22" s="4" t="inlineStr">
        <is>
          <t>Why the timing and receipts matter</t>
        </is>
      </c>
    </row>
    <row r="23">
      <c r="A23" s="3" t="inlineStr">
        <is>
          <t>If you are an employee of the business (including an S corporation owner on payroll), reimbursements paid under an accountable plan are not wages: no tax withholding and no W-2 income. The plan needs three things: a business purpose for each expense, an adequate accounting (this report plus receipts) within a reasonable time, and returning any excess advance. The IRS treats 60 days to account and 120 days to return excess as reasonable. See IRS Publication 463.</t>
        </is>
      </c>
    </row>
    <row r="24">
      <c r="A24" s="3" t="inlineStr"/>
    </row>
    <row r="25">
      <c r="A25" s="2" t="inlineStr">
        <is>
          <t>Educational template, not tax advice. Your accountant can confirm how reimbursements work for your business.</t>
        </is>
      </c>
    </row>
    <row r="26">
      <c r="A26" s="2" t="inlineStr">
        <is>
          <t>When typing receipts into a spreadsheet gets old: connect your bank to ReInvestWealth and let Smart Shoebox match receipts to transactions for you.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70" customWidth="1" min="3" max="3"/>
  </cols>
  <sheetData>
    <row r="1">
      <c r="A1" s="5" t="inlineStr">
        <is>
          <t>Setup</t>
        </is>
      </c>
    </row>
    <row r="2">
      <c r="A2" s="6" t="inlineStr">
        <is>
          <t>Fill this in once. Every other tab reads from it.</t>
        </is>
      </c>
    </row>
    <row r="4">
      <c r="A4" s="7" t="inlineStr">
        <is>
          <t>Business name</t>
        </is>
      </c>
      <c r="B4" s="8" t="n"/>
      <c r="C4" s="2" t="inlineStr">
        <is>
          <t>Appears at the top of every report.</t>
        </is>
      </c>
    </row>
    <row r="5">
      <c r="A5" s="7" t="inlineStr">
        <is>
          <t>Your name (person submitting)</t>
        </is>
      </c>
      <c r="B5" s="8" t="n"/>
      <c r="C5" s="2" t="inlineStr"/>
    </row>
    <row r="6">
      <c r="A6" s="7" t="inlineStr">
        <is>
          <t>Approver name</t>
        </is>
      </c>
      <c r="B6" s="8" t="n"/>
      <c r="C6" s="2" t="inlineStr">
        <is>
          <t>Your manager, or for an owner, whoever signs off (a co-owner or your bookkeeper).</t>
        </is>
      </c>
    </row>
    <row r="7">
      <c r="A7" s="7" t="inlineStr">
        <is>
          <t>Mileage rate per mile</t>
        </is>
      </c>
      <c r="B7" s="9" t="n"/>
      <c r="C7" s="2" t="inlineStr">
        <is>
          <t>Type the IRS business standard mileage rate for your trip dates from IRS.gov (2026: $0.725 for January to June).</t>
        </is>
      </c>
    </row>
    <row r="8">
      <c r="A8" s="7" t="inlineStr">
        <is>
          <t>Second mileage rate starts on (optional)</t>
        </is>
      </c>
      <c r="B8" s="10" t="n"/>
      <c r="C8" s="2" t="inlineStr">
        <is>
          <t>Leave blank if the rate did not change. 2026: type 07/01/2026.</t>
        </is>
      </c>
    </row>
    <row r="9">
      <c r="A9" s="7" t="inlineStr">
        <is>
          <t>Second mileage rate per mile (optional)</t>
        </is>
      </c>
      <c r="B9" s="9" t="n"/>
      <c r="C9" s="2" t="inlineStr">
        <is>
          <t>2026: $0.76 from July 1.</t>
        </is>
      </c>
    </row>
    <row r="10">
      <c r="A10" s="7" t="inlineStr">
        <is>
          <t>Days allowed to submit</t>
        </is>
      </c>
      <c r="B10" s="8" t="n">
        <v>60</v>
      </c>
      <c r="C10" s="2" t="inlineStr">
        <is>
          <t>60 days matches the IRS safe harbor for an accountable plan.</t>
        </is>
      </c>
    </row>
    <row r="11">
      <c r="A11" s="7" t="inlineStr">
        <is>
          <t>Receipt required at or above ($)</t>
        </is>
      </c>
      <c r="B11" s="11" t="n">
        <v>75</v>
      </c>
      <c r="C11" s="2" t="inlineStr">
        <is>
          <t>The IRS generally wants a receipt for lodging and for any other expense of $75 or more.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0" customWidth="1" min="3" max="3"/>
    <col width="24" customWidth="1" min="4" max="4"/>
    <col width="16" customWidth="1" min="5" max="5"/>
    <col width="13" customWidth="1" min="6" max="6"/>
    <col width="11" customWidth="1" min="7" max="7"/>
    <col width="11" customWidth="1" min="8" max="8"/>
    <col width="14" customWidth="1" min="9" max="9"/>
    <col width="3" customWidth="1" min="10" max="10"/>
    <col width="26" customWidth="1" min="11" max="11"/>
    <col width="14" customWidth="1" min="12" max="12"/>
  </cols>
  <sheetData>
    <row r="1">
      <c r="A1" s="5" t="inlineStr">
        <is>
          <t>Expense Report</t>
        </is>
      </c>
    </row>
    <row r="2">
      <c r="A2" s="6" t="inlineStr">
        <is>
          <t>Cream cells are for you to type in. Grey cells calculate on their own.</t>
        </is>
      </c>
    </row>
    <row r="4">
      <c r="A4" s="7" t="inlineStr">
        <is>
          <t>Business</t>
        </is>
      </c>
      <c r="B4" s="12">
        <f>IF(Setup!B4="","",Setup!B4)</f>
        <v/>
      </c>
      <c r="D4" s="7" t="inlineStr">
        <is>
          <t>Report number</t>
        </is>
      </c>
      <c r="E4" s="8" t="n"/>
    </row>
    <row r="5">
      <c r="A5" s="7" t="inlineStr">
        <is>
          <t>Submitted by</t>
        </is>
      </c>
      <c r="B5" s="12">
        <f>IF(Setup!B5="","",Setup!B5)</f>
        <v/>
      </c>
      <c r="D5" s="7" t="inlineStr">
        <is>
          <t>Period from</t>
        </is>
      </c>
      <c r="E5" s="10" t="n"/>
    </row>
    <row r="6">
      <c r="A6" s="7" t="inlineStr">
        <is>
          <t>Approver</t>
        </is>
      </c>
      <c r="B6" s="12">
        <f>IF(Setup!B6="","",Setup!B6)</f>
        <v/>
      </c>
      <c r="D6" s="7" t="inlineStr">
        <is>
          <t>Period to</t>
        </is>
      </c>
      <c r="E6" s="10" t="n"/>
    </row>
    <row r="7">
      <c r="A7" s="7" t="inlineStr">
        <is>
          <t>Purpose of this report</t>
        </is>
      </c>
      <c r="B7" s="13" t="n"/>
      <c r="D7" s="7" t="inlineStr">
        <is>
          <t>Date submitted</t>
        </is>
      </c>
      <c r="E7" s="10" t="n"/>
    </row>
    <row r="9">
      <c r="A9" s="14" t="inlineStr">
        <is>
          <t>Date</t>
        </is>
      </c>
      <c r="B9" s="14" t="inlineStr">
        <is>
          <t>Vendor</t>
        </is>
      </c>
      <c r="C9" s="14" t="inlineStr">
        <is>
          <t>What it was for (business purpose)</t>
        </is>
      </c>
      <c r="D9" s="14" t="inlineStr">
        <is>
          <t>Category</t>
        </is>
      </c>
      <c r="E9" s="14" t="inlineStr">
        <is>
          <t>Paid with</t>
        </is>
      </c>
      <c r="F9" s="14" t="inlineStr">
        <is>
          <t>Amount</t>
        </is>
      </c>
      <c r="G9" s="14" t="inlineStr">
        <is>
          <t>Receipt?</t>
        </is>
      </c>
      <c r="H9" s="14" t="inlineStr">
        <is>
          <t>Days old</t>
        </is>
      </c>
      <c r="I9" s="14" t="inlineStr">
        <is>
          <t>Reimbursable</t>
        </is>
      </c>
      <c r="K9" s="15" t="inlineStr">
        <is>
          <t>Totals by category</t>
        </is>
      </c>
      <c r="L9" s="15" t="inlineStr">
        <is>
          <t>Amount</t>
        </is>
      </c>
    </row>
    <row r="10">
      <c r="A10" s="10" t="n"/>
      <c r="B10" s="8" t="n"/>
      <c r="C10" s="8" t="n"/>
      <c r="D10" s="8" t="n"/>
      <c r="E10" s="8" t="n"/>
      <c r="F10" s="16" t="n"/>
      <c r="G10" s="8" t="n"/>
      <c r="H10" s="17">
        <f>IF(OR(A10="",$E$7=""),"",$E$7-A10)</f>
        <v/>
      </c>
      <c r="I10" s="18">
        <f>IF(F10="","",IF(E10="Company card",0,F10))</f>
        <v/>
      </c>
      <c r="K10" s="19">
        <f>Categories!A4</f>
        <v/>
      </c>
      <c r="L10" s="18">
        <f>SUMIF($D$10:$D$49,K10,$F$10:$F$49)</f>
        <v/>
      </c>
    </row>
    <row r="11">
      <c r="A11" s="10" t="n"/>
      <c r="B11" s="8" t="n"/>
      <c r="C11" s="8" t="n"/>
      <c r="D11" s="8" t="n"/>
      <c r="E11" s="8" t="n"/>
      <c r="F11" s="16" t="n"/>
      <c r="G11" s="8" t="n"/>
      <c r="H11" s="17">
        <f>IF(OR(A11="",$E$7=""),"",$E$7-A11)</f>
        <v/>
      </c>
      <c r="I11" s="18">
        <f>IF(F11="","",IF(E11="Company card",0,F11))</f>
        <v/>
      </c>
      <c r="K11" s="19">
        <f>Categories!A5</f>
        <v/>
      </c>
      <c r="L11" s="18">
        <f>SUMIF($D$10:$D$49,K11,$F$10:$F$49)</f>
        <v/>
      </c>
    </row>
    <row r="12">
      <c r="A12" s="10" t="n"/>
      <c r="B12" s="8" t="n"/>
      <c r="C12" s="8" t="n"/>
      <c r="D12" s="8" t="n"/>
      <c r="E12" s="8" t="n"/>
      <c r="F12" s="16" t="n"/>
      <c r="G12" s="8" t="n"/>
      <c r="H12" s="17">
        <f>IF(OR(A12="",$E$7=""),"",$E$7-A12)</f>
        <v/>
      </c>
      <c r="I12" s="18">
        <f>IF(F12="","",IF(E12="Company card",0,F12))</f>
        <v/>
      </c>
      <c r="K12" s="19">
        <f>Categories!A6</f>
        <v/>
      </c>
      <c r="L12" s="18">
        <f>SUMIF($D$10:$D$49,K12,$F$10:$F$49)</f>
        <v/>
      </c>
    </row>
    <row r="13">
      <c r="A13" s="10" t="n"/>
      <c r="B13" s="8" t="n"/>
      <c r="C13" s="8" t="n"/>
      <c r="D13" s="8" t="n"/>
      <c r="E13" s="8" t="n"/>
      <c r="F13" s="16" t="n"/>
      <c r="G13" s="8" t="n"/>
      <c r="H13" s="17">
        <f>IF(OR(A13="",$E$7=""),"",$E$7-A13)</f>
        <v/>
      </c>
      <c r="I13" s="18">
        <f>IF(F13="","",IF(E13="Company card",0,F13))</f>
        <v/>
      </c>
      <c r="K13" s="19">
        <f>Categories!A7</f>
        <v/>
      </c>
      <c r="L13" s="18">
        <f>SUMIF($D$10:$D$49,K13,$F$10:$F$49)</f>
        <v/>
      </c>
    </row>
    <row r="14">
      <c r="A14" s="10" t="n"/>
      <c r="B14" s="8" t="n"/>
      <c r="C14" s="8" t="n"/>
      <c r="D14" s="8" t="n"/>
      <c r="E14" s="8" t="n"/>
      <c r="F14" s="16" t="n"/>
      <c r="G14" s="8" t="n"/>
      <c r="H14" s="17">
        <f>IF(OR(A14="",$E$7=""),"",$E$7-A14)</f>
        <v/>
      </c>
      <c r="I14" s="18">
        <f>IF(F14="","",IF(E14="Company card",0,F14))</f>
        <v/>
      </c>
      <c r="K14" s="19">
        <f>Categories!A8</f>
        <v/>
      </c>
      <c r="L14" s="18">
        <f>SUMIF($D$10:$D$49,K14,$F$10:$F$49)</f>
        <v/>
      </c>
    </row>
    <row r="15">
      <c r="A15" s="10" t="n"/>
      <c r="B15" s="8" t="n"/>
      <c r="C15" s="8" t="n"/>
      <c r="D15" s="8" t="n"/>
      <c r="E15" s="8" t="n"/>
      <c r="F15" s="16" t="n"/>
      <c r="G15" s="8" t="n"/>
      <c r="H15" s="17">
        <f>IF(OR(A15="",$E$7=""),"",$E$7-A15)</f>
        <v/>
      </c>
      <c r="I15" s="18">
        <f>IF(F15="","",IF(E15="Company card",0,F15))</f>
        <v/>
      </c>
      <c r="K15" s="19">
        <f>Categories!A9</f>
        <v/>
      </c>
      <c r="L15" s="18">
        <f>SUMIF($D$10:$D$49,K15,$F$10:$F$49)</f>
        <v/>
      </c>
    </row>
    <row r="16">
      <c r="A16" s="10" t="n"/>
      <c r="B16" s="8" t="n"/>
      <c r="C16" s="8" t="n"/>
      <c r="D16" s="8" t="n"/>
      <c r="E16" s="8" t="n"/>
      <c r="F16" s="16" t="n"/>
      <c r="G16" s="8" t="n"/>
      <c r="H16" s="17">
        <f>IF(OR(A16="",$E$7=""),"",$E$7-A16)</f>
        <v/>
      </c>
      <c r="I16" s="18">
        <f>IF(F16="","",IF(E16="Company card",0,F16))</f>
        <v/>
      </c>
      <c r="K16" s="19">
        <f>Categories!A10</f>
        <v/>
      </c>
      <c r="L16" s="18">
        <f>SUMIF($D$10:$D$49,K16,$F$10:$F$49)</f>
        <v/>
      </c>
    </row>
    <row r="17">
      <c r="A17" s="10" t="n"/>
      <c r="B17" s="8" t="n"/>
      <c r="C17" s="8" t="n"/>
      <c r="D17" s="8" t="n"/>
      <c r="E17" s="8" t="n"/>
      <c r="F17" s="16" t="n"/>
      <c r="G17" s="8" t="n"/>
      <c r="H17" s="17">
        <f>IF(OR(A17="",$E$7=""),"",$E$7-A17)</f>
        <v/>
      </c>
      <c r="I17" s="18">
        <f>IF(F17="","",IF(E17="Company card",0,F17))</f>
        <v/>
      </c>
      <c r="K17" s="19">
        <f>Categories!A11</f>
        <v/>
      </c>
      <c r="L17" s="18">
        <f>SUMIF($D$10:$D$49,K17,$F$10:$F$49)</f>
        <v/>
      </c>
    </row>
    <row r="18">
      <c r="A18" s="10" t="n"/>
      <c r="B18" s="8" t="n"/>
      <c r="C18" s="8" t="n"/>
      <c r="D18" s="8" t="n"/>
      <c r="E18" s="8" t="n"/>
      <c r="F18" s="16" t="n"/>
      <c r="G18" s="8" t="n"/>
      <c r="H18" s="17">
        <f>IF(OR(A18="",$E$7=""),"",$E$7-A18)</f>
        <v/>
      </c>
      <c r="I18" s="18">
        <f>IF(F18="","",IF(E18="Company card",0,F18))</f>
        <v/>
      </c>
      <c r="K18" s="19">
        <f>Categories!A12</f>
        <v/>
      </c>
      <c r="L18" s="18">
        <f>SUMIF($D$10:$D$49,K18,$F$10:$F$49)</f>
        <v/>
      </c>
    </row>
    <row r="19">
      <c r="A19" s="10" t="n"/>
      <c r="B19" s="8" t="n"/>
      <c r="C19" s="8" t="n"/>
      <c r="D19" s="8" t="n"/>
      <c r="E19" s="8" t="n"/>
      <c r="F19" s="16" t="n"/>
      <c r="G19" s="8" t="n"/>
      <c r="H19" s="17">
        <f>IF(OR(A19="",$E$7=""),"",$E$7-A19)</f>
        <v/>
      </c>
      <c r="I19" s="18">
        <f>IF(F19="","",IF(E19="Company card",0,F19))</f>
        <v/>
      </c>
      <c r="K19" s="19">
        <f>Categories!A13</f>
        <v/>
      </c>
      <c r="L19" s="18">
        <f>SUMIF($D$10:$D$49,K19,$F$10:$F$49)</f>
        <v/>
      </c>
    </row>
    <row r="20">
      <c r="A20" s="10" t="n"/>
      <c r="B20" s="8" t="n"/>
      <c r="C20" s="8" t="n"/>
      <c r="D20" s="8" t="n"/>
      <c r="E20" s="8" t="n"/>
      <c r="F20" s="16" t="n"/>
      <c r="G20" s="8" t="n"/>
      <c r="H20" s="17">
        <f>IF(OR(A20="",$E$7=""),"",$E$7-A20)</f>
        <v/>
      </c>
      <c r="I20" s="18">
        <f>IF(F20="","",IF(E20="Company card",0,F20))</f>
        <v/>
      </c>
      <c r="K20" s="19">
        <f>Categories!A14</f>
        <v/>
      </c>
      <c r="L20" s="18">
        <f>SUMIF($D$10:$D$49,K20,$F$10:$F$49)</f>
        <v/>
      </c>
    </row>
    <row r="21">
      <c r="A21" s="10" t="n"/>
      <c r="B21" s="8" t="n"/>
      <c r="C21" s="8" t="n"/>
      <c r="D21" s="8" t="n"/>
      <c r="E21" s="8" t="n"/>
      <c r="F21" s="16" t="n"/>
      <c r="G21" s="8" t="n"/>
      <c r="H21" s="17">
        <f>IF(OR(A21="",$E$7=""),"",$E$7-A21)</f>
        <v/>
      </c>
      <c r="I21" s="18">
        <f>IF(F21="","",IF(E21="Company card",0,F21))</f>
        <v/>
      </c>
      <c r="K21" s="19">
        <f>Categories!A15</f>
        <v/>
      </c>
      <c r="L21" s="18">
        <f>SUMIF($D$10:$D$49,K21,$F$10:$F$49)</f>
        <v/>
      </c>
    </row>
    <row r="22">
      <c r="A22" s="10" t="n"/>
      <c r="B22" s="8" t="n"/>
      <c r="C22" s="8" t="n"/>
      <c r="D22" s="8" t="n"/>
      <c r="E22" s="8" t="n"/>
      <c r="F22" s="16" t="n"/>
      <c r="G22" s="8" t="n"/>
      <c r="H22" s="17">
        <f>IF(OR(A22="",$E$7=""),"",$E$7-A22)</f>
        <v/>
      </c>
      <c r="I22" s="18">
        <f>IF(F22="","",IF(E22="Company card",0,F22))</f>
        <v/>
      </c>
      <c r="K22" s="20" t="inlineStr">
        <is>
          <t>Mileage</t>
        </is>
      </c>
      <c r="L22" s="21">
        <f>Mileage!G35</f>
        <v/>
      </c>
    </row>
    <row r="23">
      <c r="A23" s="10" t="n"/>
      <c r="B23" s="8" t="n"/>
      <c r="C23" s="8" t="n"/>
      <c r="D23" s="8" t="n"/>
      <c r="E23" s="8" t="n"/>
      <c r="F23" s="16" t="n"/>
      <c r="G23" s="8" t="n"/>
      <c r="H23" s="17">
        <f>IF(OR(A23="",$E$7=""),"",$E$7-A23)</f>
        <v/>
      </c>
      <c r="I23" s="18">
        <f>IF(F23="","",IF(E23="Company card",0,F23))</f>
        <v/>
      </c>
      <c r="K23" s="22" t="inlineStr">
        <is>
          <t>Total</t>
        </is>
      </c>
      <c r="L23" s="23">
        <f>SUM(L10:L22)</f>
        <v/>
      </c>
    </row>
    <row r="24">
      <c r="A24" s="10" t="n"/>
      <c r="B24" s="8" t="n"/>
      <c r="C24" s="8" t="n"/>
      <c r="D24" s="8" t="n"/>
      <c r="E24" s="8" t="n"/>
      <c r="F24" s="16" t="n"/>
      <c r="G24" s="8" t="n"/>
      <c r="H24" s="17">
        <f>IF(OR(A24="",$E$7=""),"",$E$7-A24)</f>
        <v/>
      </c>
      <c r="I24" s="18">
        <f>IF(F24="","",IF(E24="Company card",0,F24))</f>
        <v/>
      </c>
    </row>
    <row r="25">
      <c r="A25" s="10" t="n"/>
      <c r="B25" s="8" t="n"/>
      <c r="C25" s="8" t="n"/>
      <c r="D25" s="8" t="n"/>
      <c r="E25" s="8" t="n"/>
      <c r="F25" s="16" t="n"/>
      <c r="G25" s="8" t="n"/>
      <c r="H25" s="17">
        <f>IF(OR(A25="",$E$7=""),"",$E$7-A25)</f>
        <v/>
      </c>
      <c r="I25" s="18">
        <f>IF(F25="","",IF(E25="Company card",0,F25))</f>
        <v/>
      </c>
    </row>
    <row r="26">
      <c r="A26" s="10" t="n"/>
      <c r="B26" s="8" t="n"/>
      <c r="C26" s="8" t="n"/>
      <c r="D26" s="8" t="n"/>
      <c r="E26" s="8" t="n"/>
      <c r="F26" s="16" t="n"/>
      <c r="G26" s="8" t="n"/>
      <c r="H26" s="17">
        <f>IF(OR(A26="",$E$7=""),"",$E$7-A26)</f>
        <v/>
      </c>
      <c r="I26" s="18">
        <f>IF(F26="","",IF(E26="Company card",0,F26))</f>
        <v/>
      </c>
    </row>
    <row r="27">
      <c r="A27" s="10" t="n"/>
      <c r="B27" s="8" t="n"/>
      <c r="C27" s="8" t="n"/>
      <c r="D27" s="8" t="n"/>
      <c r="E27" s="8" t="n"/>
      <c r="F27" s="16" t="n"/>
      <c r="G27" s="8" t="n"/>
      <c r="H27" s="17">
        <f>IF(OR(A27="",$E$7=""),"",$E$7-A27)</f>
        <v/>
      </c>
      <c r="I27" s="18">
        <f>IF(F27="","",IF(E27="Company card",0,F27))</f>
        <v/>
      </c>
    </row>
    <row r="28">
      <c r="A28" s="10" t="n"/>
      <c r="B28" s="8" t="n"/>
      <c r="C28" s="8" t="n"/>
      <c r="D28" s="8" t="n"/>
      <c r="E28" s="8" t="n"/>
      <c r="F28" s="16" t="n"/>
      <c r="G28" s="8" t="n"/>
      <c r="H28" s="17">
        <f>IF(OR(A28="",$E$7=""),"",$E$7-A28)</f>
        <v/>
      </c>
      <c r="I28" s="18">
        <f>IF(F28="","",IF(E28="Company card",0,F28))</f>
        <v/>
      </c>
    </row>
    <row r="29">
      <c r="A29" s="10" t="n"/>
      <c r="B29" s="8" t="n"/>
      <c r="C29" s="8" t="n"/>
      <c r="D29" s="8" t="n"/>
      <c r="E29" s="8" t="n"/>
      <c r="F29" s="16" t="n"/>
      <c r="G29" s="8" t="n"/>
      <c r="H29" s="17">
        <f>IF(OR(A29="",$E$7=""),"",$E$7-A29)</f>
        <v/>
      </c>
      <c r="I29" s="18">
        <f>IF(F29="","",IF(E29="Company card",0,F29))</f>
        <v/>
      </c>
    </row>
    <row r="30">
      <c r="A30" s="10" t="n"/>
      <c r="B30" s="8" t="n"/>
      <c r="C30" s="8" t="n"/>
      <c r="D30" s="8" t="n"/>
      <c r="E30" s="8" t="n"/>
      <c r="F30" s="16" t="n"/>
      <c r="G30" s="8" t="n"/>
      <c r="H30" s="17">
        <f>IF(OR(A30="",$E$7=""),"",$E$7-A30)</f>
        <v/>
      </c>
      <c r="I30" s="18">
        <f>IF(F30="","",IF(E30="Company card",0,F30))</f>
        <v/>
      </c>
    </row>
    <row r="31">
      <c r="A31" s="10" t="n"/>
      <c r="B31" s="8" t="n"/>
      <c r="C31" s="8" t="n"/>
      <c r="D31" s="8" t="n"/>
      <c r="E31" s="8" t="n"/>
      <c r="F31" s="16" t="n"/>
      <c r="G31" s="8" t="n"/>
      <c r="H31" s="17">
        <f>IF(OR(A31="",$E$7=""),"",$E$7-A31)</f>
        <v/>
      </c>
      <c r="I31" s="18">
        <f>IF(F31="","",IF(E31="Company card",0,F31))</f>
        <v/>
      </c>
    </row>
    <row r="32">
      <c r="A32" s="10" t="n"/>
      <c r="B32" s="8" t="n"/>
      <c r="C32" s="8" t="n"/>
      <c r="D32" s="8" t="n"/>
      <c r="E32" s="8" t="n"/>
      <c r="F32" s="16" t="n"/>
      <c r="G32" s="8" t="n"/>
      <c r="H32" s="17">
        <f>IF(OR(A32="",$E$7=""),"",$E$7-A32)</f>
        <v/>
      </c>
      <c r="I32" s="18">
        <f>IF(F32="","",IF(E32="Company card",0,F32))</f>
        <v/>
      </c>
    </row>
    <row r="33">
      <c r="A33" s="10" t="n"/>
      <c r="B33" s="8" t="n"/>
      <c r="C33" s="8" t="n"/>
      <c r="D33" s="8" t="n"/>
      <c r="E33" s="8" t="n"/>
      <c r="F33" s="16" t="n"/>
      <c r="G33" s="8" t="n"/>
      <c r="H33" s="17">
        <f>IF(OR(A33="",$E$7=""),"",$E$7-A33)</f>
        <v/>
      </c>
      <c r="I33" s="18">
        <f>IF(F33="","",IF(E33="Company card",0,F33))</f>
        <v/>
      </c>
    </row>
    <row r="34">
      <c r="A34" s="10" t="n"/>
      <c r="B34" s="8" t="n"/>
      <c r="C34" s="8" t="n"/>
      <c r="D34" s="8" t="n"/>
      <c r="E34" s="8" t="n"/>
      <c r="F34" s="16" t="n"/>
      <c r="G34" s="8" t="n"/>
      <c r="H34" s="17">
        <f>IF(OR(A34="",$E$7=""),"",$E$7-A34)</f>
        <v/>
      </c>
      <c r="I34" s="18">
        <f>IF(F34="","",IF(E34="Company card",0,F34))</f>
        <v/>
      </c>
    </row>
    <row r="35">
      <c r="A35" s="10" t="n"/>
      <c r="B35" s="8" t="n"/>
      <c r="C35" s="8" t="n"/>
      <c r="D35" s="8" t="n"/>
      <c r="E35" s="8" t="n"/>
      <c r="F35" s="16" t="n"/>
      <c r="G35" s="8" t="n"/>
      <c r="H35" s="17">
        <f>IF(OR(A35="",$E$7=""),"",$E$7-A35)</f>
        <v/>
      </c>
      <c r="I35" s="18">
        <f>IF(F35="","",IF(E35="Company card",0,F35))</f>
        <v/>
      </c>
    </row>
    <row r="36">
      <c r="A36" s="10" t="n"/>
      <c r="B36" s="8" t="n"/>
      <c r="C36" s="8" t="n"/>
      <c r="D36" s="8" t="n"/>
      <c r="E36" s="8" t="n"/>
      <c r="F36" s="16" t="n"/>
      <c r="G36" s="8" t="n"/>
      <c r="H36" s="17">
        <f>IF(OR(A36="",$E$7=""),"",$E$7-A36)</f>
        <v/>
      </c>
      <c r="I36" s="18">
        <f>IF(F36="","",IF(E36="Company card",0,F36))</f>
        <v/>
      </c>
    </row>
    <row r="37">
      <c r="A37" s="10" t="n"/>
      <c r="B37" s="8" t="n"/>
      <c r="C37" s="8" t="n"/>
      <c r="D37" s="8" t="n"/>
      <c r="E37" s="8" t="n"/>
      <c r="F37" s="16" t="n"/>
      <c r="G37" s="8" t="n"/>
      <c r="H37" s="17">
        <f>IF(OR(A37="",$E$7=""),"",$E$7-A37)</f>
        <v/>
      </c>
      <c r="I37" s="18">
        <f>IF(F37="","",IF(E37="Company card",0,F37))</f>
        <v/>
      </c>
    </row>
    <row r="38">
      <c r="A38" s="10" t="n"/>
      <c r="B38" s="8" t="n"/>
      <c r="C38" s="8" t="n"/>
      <c r="D38" s="8" t="n"/>
      <c r="E38" s="8" t="n"/>
      <c r="F38" s="16" t="n"/>
      <c r="G38" s="8" t="n"/>
      <c r="H38" s="17">
        <f>IF(OR(A38="",$E$7=""),"",$E$7-A38)</f>
        <v/>
      </c>
      <c r="I38" s="18">
        <f>IF(F38="","",IF(E38="Company card",0,F38))</f>
        <v/>
      </c>
    </row>
    <row r="39">
      <c r="A39" s="10" t="n"/>
      <c r="B39" s="8" t="n"/>
      <c r="C39" s="8" t="n"/>
      <c r="D39" s="8" t="n"/>
      <c r="E39" s="8" t="n"/>
      <c r="F39" s="16" t="n"/>
      <c r="G39" s="8" t="n"/>
      <c r="H39" s="17">
        <f>IF(OR(A39="",$E$7=""),"",$E$7-A39)</f>
        <v/>
      </c>
      <c r="I39" s="18">
        <f>IF(F39="","",IF(E39="Company card",0,F39))</f>
        <v/>
      </c>
    </row>
    <row r="40">
      <c r="A40" s="10" t="n"/>
      <c r="B40" s="8" t="n"/>
      <c r="C40" s="8" t="n"/>
      <c r="D40" s="8" t="n"/>
      <c r="E40" s="8" t="n"/>
      <c r="F40" s="16" t="n"/>
      <c r="G40" s="8" t="n"/>
      <c r="H40" s="17">
        <f>IF(OR(A40="",$E$7=""),"",$E$7-A40)</f>
        <v/>
      </c>
      <c r="I40" s="18">
        <f>IF(F40="","",IF(E40="Company card",0,F40))</f>
        <v/>
      </c>
    </row>
    <row r="41">
      <c r="A41" s="10" t="n"/>
      <c r="B41" s="8" t="n"/>
      <c r="C41" s="8" t="n"/>
      <c r="D41" s="8" t="n"/>
      <c r="E41" s="8" t="n"/>
      <c r="F41" s="16" t="n"/>
      <c r="G41" s="8" t="n"/>
      <c r="H41" s="17">
        <f>IF(OR(A41="",$E$7=""),"",$E$7-A41)</f>
        <v/>
      </c>
      <c r="I41" s="18">
        <f>IF(F41="","",IF(E41="Company card",0,F41))</f>
        <v/>
      </c>
    </row>
    <row r="42">
      <c r="A42" s="10" t="n"/>
      <c r="B42" s="8" t="n"/>
      <c r="C42" s="8" t="n"/>
      <c r="D42" s="8" t="n"/>
      <c r="E42" s="8" t="n"/>
      <c r="F42" s="16" t="n"/>
      <c r="G42" s="8" t="n"/>
      <c r="H42" s="17">
        <f>IF(OR(A42="",$E$7=""),"",$E$7-A42)</f>
        <v/>
      </c>
      <c r="I42" s="18">
        <f>IF(F42="","",IF(E42="Company card",0,F42))</f>
        <v/>
      </c>
    </row>
    <row r="43">
      <c r="A43" s="10" t="n"/>
      <c r="B43" s="8" t="n"/>
      <c r="C43" s="8" t="n"/>
      <c r="D43" s="8" t="n"/>
      <c r="E43" s="8" t="n"/>
      <c r="F43" s="16" t="n"/>
      <c r="G43" s="8" t="n"/>
      <c r="H43" s="17">
        <f>IF(OR(A43="",$E$7=""),"",$E$7-A43)</f>
        <v/>
      </c>
      <c r="I43" s="18">
        <f>IF(F43="","",IF(E43="Company card",0,F43))</f>
        <v/>
      </c>
    </row>
    <row r="44">
      <c r="A44" s="10" t="n"/>
      <c r="B44" s="8" t="n"/>
      <c r="C44" s="8" t="n"/>
      <c r="D44" s="8" t="n"/>
      <c r="E44" s="8" t="n"/>
      <c r="F44" s="16" t="n"/>
      <c r="G44" s="8" t="n"/>
      <c r="H44" s="17">
        <f>IF(OR(A44="",$E$7=""),"",$E$7-A44)</f>
        <v/>
      </c>
      <c r="I44" s="18">
        <f>IF(F44="","",IF(E44="Company card",0,F44))</f>
        <v/>
      </c>
    </row>
    <row r="45">
      <c r="A45" s="10" t="n"/>
      <c r="B45" s="8" t="n"/>
      <c r="C45" s="8" t="n"/>
      <c r="D45" s="8" t="n"/>
      <c r="E45" s="8" t="n"/>
      <c r="F45" s="16" t="n"/>
      <c r="G45" s="8" t="n"/>
      <c r="H45" s="17">
        <f>IF(OR(A45="",$E$7=""),"",$E$7-A45)</f>
        <v/>
      </c>
      <c r="I45" s="18">
        <f>IF(F45="","",IF(E45="Company card",0,F45))</f>
        <v/>
      </c>
    </row>
    <row r="46">
      <c r="A46" s="10" t="n"/>
      <c r="B46" s="8" t="n"/>
      <c r="C46" s="8" t="n"/>
      <c r="D46" s="8" t="n"/>
      <c r="E46" s="8" t="n"/>
      <c r="F46" s="16" t="n"/>
      <c r="G46" s="8" t="n"/>
      <c r="H46" s="17">
        <f>IF(OR(A46="",$E$7=""),"",$E$7-A46)</f>
        <v/>
      </c>
      <c r="I46" s="18">
        <f>IF(F46="","",IF(E46="Company card",0,F46))</f>
        <v/>
      </c>
    </row>
    <row r="47">
      <c r="A47" s="10" t="n"/>
      <c r="B47" s="8" t="n"/>
      <c r="C47" s="8" t="n"/>
      <c r="D47" s="8" t="n"/>
      <c r="E47" s="8" t="n"/>
      <c r="F47" s="16" t="n"/>
      <c r="G47" s="8" t="n"/>
      <c r="H47" s="17">
        <f>IF(OR(A47="",$E$7=""),"",$E$7-A47)</f>
        <v/>
      </c>
      <c r="I47" s="18">
        <f>IF(F47="","",IF(E47="Company card",0,F47))</f>
        <v/>
      </c>
    </row>
    <row r="48">
      <c r="A48" s="10" t="n"/>
      <c r="B48" s="8" t="n"/>
      <c r="C48" s="8" t="n"/>
      <c r="D48" s="8" t="n"/>
      <c r="E48" s="8" t="n"/>
      <c r="F48" s="16" t="n"/>
      <c r="G48" s="8" t="n"/>
      <c r="H48" s="17">
        <f>IF(OR(A48="",$E$7=""),"",$E$7-A48)</f>
        <v/>
      </c>
      <c r="I48" s="18">
        <f>IF(F48="","",IF(E48="Company card",0,F48))</f>
        <v/>
      </c>
    </row>
    <row r="49">
      <c r="A49" s="10" t="n"/>
      <c r="B49" s="8" t="n"/>
      <c r="C49" s="8" t="n"/>
      <c r="D49" s="8" t="n"/>
      <c r="E49" s="8" t="n"/>
      <c r="F49" s="16" t="n"/>
      <c r="G49" s="8" t="n"/>
      <c r="H49" s="17">
        <f>IF(OR(A49="",$E$7=""),"",$E$7-A49)</f>
        <v/>
      </c>
      <c r="I49" s="18">
        <f>IF(F49="","",IF(E49="Company card",0,F49))</f>
        <v/>
      </c>
    </row>
    <row r="51">
      <c r="H51" s="24" t="inlineStr">
        <is>
          <t>Total expenses</t>
        </is>
      </c>
      <c r="I51" s="18">
        <f>SUM(F10:F49)</f>
        <v/>
      </c>
    </row>
    <row r="52">
      <c r="H52" s="24" t="inlineStr">
        <is>
          <t>Less: paid on a company card</t>
        </is>
      </c>
      <c r="I52" s="18">
        <f>-SUMIF(E10:E49,"Company card",F10:F49)</f>
        <v/>
      </c>
    </row>
    <row r="53">
      <c r="H53" s="24" t="inlineStr">
        <is>
          <t>Plus: mileage</t>
        </is>
      </c>
      <c r="I53" s="18">
        <f>Mileage!G35</f>
        <v/>
      </c>
    </row>
    <row r="54">
      <c r="H54" s="24" t="inlineStr">
        <is>
          <t>Less: cash advance received</t>
        </is>
      </c>
      <c r="I54" s="16" t="n"/>
    </row>
    <row r="55">
      <c r="H55" s="25">
        <f>IF(I55&lt;0,"Amount you return to the business","Amount the business owes you")</f>
        <v/>
      </c>
      <c r="I55" s="23">
        <f>I51+I52+I53-N(I54)</f>
        <v/>
      </c>
    </row>
    <row r="57">
      <c r="A57" s="7" t="inlineStr">
        <is>
          <t>Checks</t>
        </is>
      </c>
    </row>
    <row r="58">
      <c r="A58">
        <f>IF(COUNTIFS(G10:G49,"&lt;&gt;Yes",F10:F49,"&gt;="&amp;Setup!$B$11)+COUNTIFS(G10:G49,"&lt;&gt;Yes",D10:D49,"Lodging")=0,"Receipts: all set.","Receipts: a red cell in the Receipt? column needs a receipt (lodging, or $"&amp;Setup!$B$11&amp;" and up).")</f>
        <v/>
      </c>
    </row>
    <row r="59">
      <c r="A59">
        <f>IF(COUNTIF(H10:H49,"&gt;"&amp;Setup!$B$10)=0,"Timing: every expense is within "&amp;Setup!$B$10&amp;" days.","Timing: an orange row is more than "&amp;Setup!$B$10&amp;" days old. Submit sooner next time.")</f>
        <v/>
      </c>
    </row>
    <row r="61">
      <c r="A61" s="7" t="inlineStr">
        <is>
          <t>Submitted by (signature)</t>
        </is>
      </c>
      <c r="B61" s="26" t="n"/>
      <c r="C61" s="26" t="n"/>
      <c r="E61" s="7" t="inlineStr">
        <is>
          <t>Date</t>
        </is>
      </c>
      <c r="F61" s="26" t="n"/>
      <c r="G61" s="26" t="n"/>
    </row>
    <row r="63">
      <c r="A63" s="7" t="inlineStr">
        <is>
          <t>Approved by (signature)</t>
        </is>
      </c>
      <c r="B63" s="26" t="n"/>
      <c r="C63" s="26" t="n"/>
      <c r="E63" s="7" t="inlineStr">
        <is>
          <t>Date</t>
        </is>
      </c>
      <c r="F63" s="26" t="n"/>
      <c r="G63" s="26" t="n"/>
    </row>
    <row r="65">
      <c r="A65" s="6" t="inlineStr">
        <is>
          <t>I certify these expenses were for business, are supported by the attached receipts, and were not reimbursed from any other source.</t>
        </is>
      </c>
    </row>
  </sheetData>
  <mergeCells count="4">
    <mergeCell ref="B6:C6"/>
    <mergeCell ref="B5:C5"/>
    <mergeCell ref="B4:C4"/>
    <mergeCell ref="B7:C7"/>
  </mergeCells>
  <conditionalFormatting sqref="G10:G49">
    <cfRule type="expression" priority="1" dxfId="0">
      <formula>AND(F10&lt;&gt;"",G10&lt;&gt;"Yes",OR(D10="Lodging",F10&gt;=Setup!$B$11))</formula>
    </cfRule>
  </conditionalFormatting>
  <conditionalFormatting sqref="H10:H49">
    <cfRule type="expression" priority="2" dxfId="1">
      <formula>AND(H10&lt;&gt;"",H10&gt;Setup!$B$10)</formula>
    </cfRule>
  </conditionalFormatting>
  <dataValidations count="3">
    <dataValidation sqref="D10:D49" showDropDown="0" showInputMessage="0" showErrorMessage="0" allowBlank="1" type="list">
      <formula1>=Categories!$A$4:$A$15</formula1>
    </dataValidation>
    <dataValidation sqref="E10:E49" showDropDown="0" showInputMessage="0" showErrorMessage="0" allowBlank="1" type="list">
      <formula1>"Personal card,Cash,Company card"</formula1>
    </dataValidation>
    <dataValidation sqref="G10:G49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4" customWidth="1" min="3" max="3"/>
    <col width="40" customWidth="1" min="4" max="4"/>
    <col width="10" customWidth="1" min="5" max="5"/>
    <col width="12" customWidth="1" min="6" max="6"/>
    <col width="13" customWidth="1" min="7" max="7"/>
  </cols>
  <sheetData>
    <row r="1">
      <c r="A1" s="5" t="inlineStr">
        <is>
          <t>Mileage Log</t>
        </is>
      </c>
    </row>
    <row r="2">
      <c r="A2" s="6" t="inlineStr">
        <is>
          <t>Personal car only. The rate fills in from the Setup tab by trip date, so a mid-year IRS rate change is handled. Note each trip's business purpose: the IRS wants it.</t>
        </is>
      </c>
    </row>
    <row r="4">
      <c r="A4" s="27" t="inlineStr">
        <is>
          <t>Date</t>
        </is>
      </c>
      <c r="B4" s="27" t="inlineStr">
        <is>
          <t>From</t>
        </is>
      </c>
      <c r="C4" s="27" t="inlineStr">
        <is>
          <t>To</t>
        </is>
      </c>
      <c r="D4" s="27" t="inlineStr">
        <is>
          <t>Business purpose</t>
        </is>
      </c>
      <c r="E4" s="27" t="inlineStr">
        <is>
          <t>Miles</t>
        </is>
      </c>
      <c r="F4" s="27" t="inlineStr">
        <is>
          <t>Rate</t>
        </is>
      </c>
      <c r="G4" s="27" t="inlineStr">
        <is>
          <t>Amount</t>
        </is>
      </c>
    </row>
    <row r="5">
      <c r="A5" s="10" t="n"/>
      <c r="B5" s="8" t="n"/>
      <c r="C5" s="8" t="n"/>
      <c r="D5" s="8" t="n"/>
      <c r="E5" s="8" t="n"/>
      <c r="F5" s="28">
        <f>IF(A5="","",IF(AND(Setup!$B$8&lt;&gt;"",A5&gt;=Setup!$B$8),Setup!$B$9,Setup!$B$7))</f>
        <v/>
      </c>
      <c r="G5" s="18">
        <f>IF(OR(A5="",E5=""),"",E5*F5)</f>
        <v/>
      </c>
    </row>
    <row r="6">
      <c r="A6" s="10" t="n"/>
      <c r="B6" s="8" t="n"/>
      <c r="C6" s="8" t="n"/>
      <c r="D6" s="8" t="n"/>
      <c r="E6" s="8" t="n"/>
      <c r="F6" s="28">
        <f>IF(A6="","",IF(AND(Setup!$B$8&lt;&gt;"",A6&gt;=Setup!$B$8),Setup!$B$9,Setup!$B$7))</f>
        <v/>
      </c>
      <c r="G6" s="18">
        <f>IF(OR(A6="",E6=""),"",E6*F6)</f>
        <v/>
      </c>
    </row>
    <row r="7">
      <c r="A7" s="10" t="n"/>
      <c r="B7" s="8" t="n"/>
      <c r="C7" s="8" t="n"/>
      <c r="D7" s="8" t="n"/>
      <c r="E7" s="8" t="n"/>
      <c r="F7" s="28">
        <f>IF(A7="","",IF(AND(Setup!$B$8&lt;&gt;"",A7&gt;=Setup!$B$8),Setup!$B$9,Setup!$B$7))</f>
        <v/>
      </c>
      <c r="G7" s="18">
        <f>IF(OR(A7="",E7=""),"",E7*F7)</f>
        <v/>
      </c>
    </row>
    <row r="8">
      <c r="A8" s="10" t="n"/>
      <c r="B8" s="8" t="n"/>
      <c r="C8" s="8" t="n"/>
      <c r="D8" s="8" t="n"/>
      <c r="E8" s="8" t="n"/>
      <c r="F8" s="28">
        <f>IF(A8="","",IF(AND(Setup!$B$8&lt;&gt;"",A8&gt;=Setup!$B$8),Setup!$B$9,Setup!$B$7))</f>
        <v/>
      </c>
      <c r="G8" s="18">
        <f>IF(OR(A8="",E8=""),"",E8*F8)</f>
        <v/>
      </c>
    </row>
    <row r="9">
      <c r="A9" s="10" t="n"/>
      <c r="B9" s="8" t="n"/>
      <c r="C9" s="8" t="n"/>
      <c r="D9" s="8" t="n"/>
      <c r="E9" s="8" t="n"/>
      <c r="F9" s="28">
        <f>IF(A9="","",IF(AND(Setup!$B$8&lt;&gt;"",A9&gt;=Setup!$B$8),Setup!$B$9,Setup!$B$7))</f>
        <v/>
      </c>
      <c r="G9" s="18">
        <f>IF(OR(A9="",E9=""),"",E9*F9)</f>
        <v/>
      </c>
    </row>
    <row r="10">
      <c r="A10" s="10" t="n"/>
      <c r="B10" s="8" t="n"/>
      <c r="C10" s="8" t="n"/>
      <c r="D10" s="8" t="n"/>
      <c r="E10" s="8" t="n"/>
      <c r="F10" s="28">
        <f>IF(A10="","",IF(AND(Setup!$B$8&lt;&gt;"",A10&gt;=Setup!$B$8),Setup!$B$9,Setup!$B$7))</f>
        <v/>
      </c>
      <c r="G10" s="18">
        <f>IF(OR(A10="",E10=""),"",E10*F10)</f>
        <v/>
      </c>
    </row>
    <row r="11">
      <c r="A11" s="10" t="n"/>
      <c r="B11" s="8" t="n"/>
      <c r="C11" s="8" t="n"/>
      <c r="D11" s="8" t="n"/>
      <c r="E11" s="8" t="n"/>
      <c r="F11" s="28">
        <f>IF(A11="","",IF(AND(Setup!$B$8&lt;&gt;"",A11&gt;=Setup!$B$8),Setup!$B$9,Setup!$B$7))</f>
        <v/>
      </c>
      <c r="G11" s="18">
        <f>IF(OR(A11="",E11=""),"",E11*F11)</f>
        <v/>
      </c>
    </row>
    <row r="12">
      <c r="A12" s="10" t="n"/>
      <c r="B12" s="8" t="n"/>
      <c r="C12" s="8" t="n"/>
      <c r="D12" s="8" t="n"/>
      <c r="E12" s="8" t="n"/>
      <c r="F12" s="28">
        <f>IF(A12="","",IF(AND(Setup!$B$8&lt;&gt;"",A12&gt;=Setup!$B$8),Setup!$B$9,Setup!$B$7))</f>
        <v/>
      </c>
      <c r="G12" s="18">
        <f>IF(OR(A12="",E12=""),"",E12*F12)</f>
        <v/>
      </c>
    </row>
    <row r="13">
      <c r="A13" s="10" t="n"/>
      <c r="B13" s="8" t="n"/>
      <c r="C13" s="8" t="n"/>
      <c r="D13" s="8" t="n"/>
      <c r="E13" s="8" t="n"/>
      <c r="F13" s="28">
        <f>IF(A13="","",IF(AND(Setup!$B$8&lt;&gt;"",A13&gt;=Setup!$B$8),Setup!$B$9,Setup!$B$7))</f>
        <v/>
      </c>
      <c r="G13" s="18">
        <f>IF(OR(A13="",E13=""),"",E13*F13)</f>
        <v/>
      </c>
    </row>
    <row r="14">
      <c r="A14" s="10" t="n"/>
      <c r="B14" s="8" t="n"/>
      <c r="C14" s="8" t="n"/>
      <c r="D14" s="8" t="n"/>
      <c r="E14" s="8" t="n"/>
      <c r="F14" s="28">
        <f>IF(A14="","",IF(AND(Setup!$B$8&lt;&gt;"",A14&gt;=Setup!$B$8),Setup!$B$9,Setup!$B$7))</f>
        <v/>
      </c>
      <c r="G14" s="18">
        <f>IF(OR(A14="",E14=""),"",E14*F14)</f>
        <v/>
      </c>
    </row>
    <row r="15">
      <c r="A15" s="10" t="n"/>
      <c r="B15" s="8" t="n"/>
      <c r="C15" s="8" t="n"/>
      <c r="D15" s="8" t="n"/>
      <c r="E15" s="8" t="n"/>
      <c r="F15" s="28">
        <f>IF(A15="","",IF(AND(Setup!$B$8&lt;&gt;"",A15&gt;=Setup!$B$8),Setup!$B$9,Setup!$B$7))</f>
        <v/>
      </c>
      <c r="G15" s="18">
        <f>IF(OR(A15="",E15=""),"",E15*F15)</f>
        <v/>
      </c>
    </row>
    <row r="16">
      <c r="A16" s="10" t="n"/>
      <c r="B16" s="8" t="n"/>
      <c r="C16" s="8" t="n"/>
      <c r="D16" s="8" t="n"/>
      <c r="E16" s="8" t="n"/>
      <c r="F16" s="28">
        <f>IF(A16="","",IF(AND(Setup!$B$8&lt;&gt;"",A16&gt;=Setup!$B$8),Setup!$B$9,Setup!$B$7))</f>
        <v/>
      </c>
      <c r="G16" s="18">
        <f>IF(OR(A16="",E16=""),"",E16*F16)</f>
        <v/>
      </c>
    </row>
    <row r="17">
      <c r="A17" s="10" t="n"/>
      <c r="B17" s="8" t="n"/>
      <c r="C17" s="8" t="n"/>
      <c r="D17" s="8" t="n"/>
      <c r="E17" s="8" t="n"/>
      <c r="F17" s="28">
        <f>IF(A17="","",IF(AND(Setup!$B$8&lt;&gt;"",A17&gt;=Setup!$B$8),Setup!$B$9,Setup!$B$7))</f>
        <v/>
      </c>
      <c r="G17" s="18">
        <f>IF(OR(A17="",E17=""),"",E17*F17)</f>
        <v/>
      </c>
    </row>
    <row r="18">
      <c r="A18" s="10" t="n"/>
      <c r="B18" s="8" t="n"/>
      <c r="C18" s="8" t="n"/>
      <c r="D18" s="8" t="n"/>
      <c r="E18" s="8" t="n"/>
      <c r="F18" s="28">
        <f>IF(A18="","",IF(AND(Setup!$B$8&lt;&gt;"",A18&gt;=Setup!$B$8),Setup!$B$9,Setup!$B$7))</f>
        <v/>
      </c>
      <c r="G18" s="18">
        <f>IF(OR(A18="",E18=""),"",E18*F18)</f>
        <v/>
      </c>
    </row>
    <row r="19">
      <c r="A19" s="10" t="n"/>
      <c r="B19" s="8" t="n"/>
      <c r="C19" s="8" t="n"/>
      <c r="D19" s="8" t="n"/>
      <c r="E19" s="8" t="n"/>
      <c r="F19" s="28">
        <f>IF(A19="","",IF(AND(Setup!$B$8&lt;&gt;"",A19&gt;=Setup!$B$8),Setup!$B$9,Setup!$B$7))</f>
        <v/>
      </c>
      <c r="G19" s="18">
        <f>IF(OR(A19="",E19=""),"",E19*F19)</f>
        <v/>
      </c>
    </row>
    <row r="20">
      <c r="A20" s="10" t="n"/>
      <c r="B20" s="8" t="n"/>
      <c r="C20" s="8" t="n"/>
      <c r="D20" s="8" t="n"/>
      <c r="E20" s="8" t="n"/>
      <c r="F20" s="28">
        <f>IF(A20="","",IF(AND(Setup!$B$8&lt;&gt;"",A20&gt;=Setup!$B$8),Setup!$B$9,Setup!$B$7))</f>
        <v/>
      </c>
      <c r="G20" s="18">
        <f>IF(OR(A20="",E20=""),"",E20*F20)</f>
        <v/>
      </c>
    </row>
    <row r="21">
      <c r="A21" s="10" t="n"/>
      <c r="B21" s="8" t="n"/>
      <c r="C21" s="8" t="n"/>
      <c r="D21" s="8" t="n"/>
      <c r="E21" s="8" t="n"/>
      <c r="F21" s="28">
        <f>IF(A21="","",IF(AND(Setup!$B$8&lt;&gt;"",A21&gt;=Setup!$B$8),Setup!$B$9,Setup!$B$7))</f>
        <v/>
      </c>
      <c r="G21" s="18">
        <f>IF(OR(A21="",E21=""),"",E21*F21)</f>
        <v/>
      </c>
    </row>
    <row r="22">
      <c r="A22" s="10" t="n"/>
      <c r="B22" s="8" t="n"/>
      <c r="C22" s="8" t="n"/>
      <c r="D22" s="8" t="n"/>
      <c r="E22" s="8" t="n"/>
      <c r="F22" s="28">
        <f>IF(A22="","",IF(AND(Setup!$B$8&lt;&gt;"",A22&gt;=Setup!$B$8),Setup!$B$9,Setup!$B$7))</f>
        <v/>
      </c>
      <c r="G22" s="18">
        <f>IF(OR(A22="",E22=""),"",E22*F22)</f>
        <v/>
      </c>
    </row>
    <row r="23">
      <c r="A23" s="10" t="n"/>
      <c r="B23" s="8" t="n"/>
      <c r="C23" s="8" t="n"/>
      <c r="D23" s="8" t="n"/>
      <c r="E23" s="8" t="n"/>
      <c r="F23" s="28">
        <f>IF(A23="","",IF(AND(Setup!$B$8&lt;&gt;"",A23&gt;=Setup!$B$8),Setup!$B$9,Setup!$B$7))</f>
        <v/>
      </c>
      <c r="G23" s="18">
        <f>IF(OR(A23="",E23=""),"",E23*F23)</f>
        <v/>
      </c>
    </row>
    <row r="24">
      <c r="A24" s="10" t="n"/>
      <c r="B24" s="8" t="n"/>
      <c r="C24" s="8" t="n"/>
      <c r="D24" s="8" t="n"/>
      <c r="E24" s="8" t="n"/>
      <c r="F24" s="28">
        <f>IF(A24="","",IF(AND(Setup!$B$8&lt;&gt;"",A24&gt;=Setup!$B$8),Setup!$B$9,Setup!$B$7))</f>
        <v/>
      </c>
      <c r="G24" s="18">
        <f>IF(OR(A24="",E24=""),"",E24*F24)</f>
        <v/>
      </c>
    </row>
    <row r="25">
      <c r="A25" s="10" t="n"/>
      <c r="B25" s="8" t="n"/>
      <c r="C25" s="8" t="n"/>
      <c r="D25" s="8" t="n"/>
      <c r="E25" s="8" t="n"/>
      <c r="F25" s="28">
        <f>IF(A25="","",IF(AND(Setup!$B$8&lt;&gt;"",A25&gt;=Setup!$B$8),Setup!$B$9,Setup!$B$7))</f>
        <v/>
      </c>
      <c r="G25" s="18">
        <f>IF(OR(A25="",E25=""),"",E25*F25)</f>
        <v/>
      </c>
    </row>
    <row r="26">
      <c r="A26" s="10" t="n"/>
      <c r="B26" s="8" t="n"/>
      <c r="C26" s="8" t="n"/>
      <c r="D26" s="8" t="n"/>
      <c r="E26" s="8" t="n"/>
      <c r="F26" s="28">
        <f>IF(A26="","",IF(AND(Setup!$B$8&lt;&gt;"",A26&gt;=Setup!$B$8),Setup!$B$9,Setup!$B$7))</f>
        <v/>
      </c>
      <c r="G26" s="18">
        <f>IF(OR(A26="",E26=""),"",E26*F26)</f>
        <v/>
      </c>
    </row>
    <row r="27">
      <c r="A27" s="10" t="n"/>
      <c r="B27" s="8" t="n"/>
      <c r="C27" s="8" t="n"/>
      <c r="D27" s="8" t="n"/>
      <c r="E27" s="8" t="n"/>
      <c r="F27" s="28">
        <f>IF(A27="","",IF(AND(Setup!$B$8&lt;&gt;"",A27&gt;=Setup!$B$8),Setup!$B$9,Setup!$B$7))</f>
        <v/>
      </c>
      <c r="G27" s="18">
        <f>IF(OR(A27="",E27=""),"",E27*F27)</f>
        <v/>
      </c>
    </row>
    <row r="28">
      <c r="A28" s="10" t="n"/>
      <c r="B28" s="8" t="n"/>
      <c r="C28" s="8" t="n"/>
      <c r="D28" s="8" t="n"/>
      <c r="E28" s="8" t="n"/>
      <c r="F28" s="28">
        <f>IF(A28="","",IF(AND(Setup!$B$8&lt;&gt;"",A28&gt;=Setup!$B$8),Setup!$B$9,Setup!$B$7))</f>
        <v/>
      </c>
      <c r="G28" s="18">
        <f>IF(OR(A28="",E28=""),"",E28*F28)</f>
        <v/>
      </c>
    </row>
    <row r="29">
      <c r="A29" s="10" t="n"/>
      <c r="B29" s="8" t="n"/>
      <c r="C29" s="8" t="n"/>
      <c r="D29" s="8" t="n"/>
      <c r="E29" s="8" t="n"/>
      <c r="F29" s="28">
        <f>IF(A29="","",IF(AND(Setup!$B$8&lt;&gt;"",A29&gt;=Setup!$B$8),Setup!$B$9,Setup!$B$7))</f>
        <v/>
      </c>
      <c r="G29" s="18">
        <f>IF(OR(A29="",E29=""),"",E29*F29)</f>
        <v/>
      </c>
    </row>
    <row r="30">
      <c r="A30" s="10" t="n"/>
      <c r="B30" s="8" t="n"/>
      <c r="C30" s="8" t="n"/>
      <c r="D30" s="8" t="n"/>
      <c r="E30" s="8" t="n"/>
      <c r="F30" s="28">
        <f>IF(A30="","",IF(AND(Setup!$B$8&lt;&gt;"",A30&gt;=Setup!$B$8),Setup!$B$9,Setup!$B$7))</f>
        <v/>
      </c>
      <c r="G30" s="18">
        <f>IF(OR(A30="",E30=""),"",E30*F30)</f>
        <v/>
      </c>
    </row>
    <row r="31">
      <c r="A31" s="10" t="n"/>
      <c r="B31" s="8" t="n"/>
      <c r="C31" s="8" t="n"/>
      <c r="D31" s="8" t="n"/>
      <c r="E31" s="8" t="n"/>
      <c r="F31" s="28">
        <f>IF(A31="","",IF(AND(Setup!$B$8&lt;&gt;"",A31&gt;=Setup!$B$8),Setup!$B$9,Setup!$B$7))</f>
        <v/>
      </c>
      <c r="G31" s="18">
        <f>IF(OR(A31="",E31=""),"",E31*F31)</f>
        <v/>
      </c>
    </row>
    <row r="32">
      <c r="A32" s="10" t="n"/>
      <c r="B32" s="8" t="n"/>
      <c r="C32" s="8" t="n"/>
      <c r="D32" s="8" t="n"/>
      <c r="E32" s="8" t="n"/>
      <c r="F32" s="28">
        <f>IF(A32="","",IF(AND(Setup!$B$8&lt;&gt;"",A32&gt;=Setup!$B$8),Setup!$B$9,Setup!$B$7))</f>
        <v/>
      </c>
      <c r="G32" s="18">
        <f>IF(OR(A32="",E32=""),"",E32*F32)</f>
        <v/>
      </c>
    </row>
    <row r="33">
      <c r="A33" s="10" t="n"/>
      <c r="B33" s="8" t="n"/>
      <c r="C33" s="8" t="n"/>
      <c r="D33" s="8" t="n"/>
      <c r="E33" s="8" t="n"/>
      <c r="F33" s="28">
        <f>IF(A33="","",IF(AND(Setup!$B$8&lt;&gt;"",A33&gt;=Setup!$B$8),Setup!$B$9,Setup!$B$7))</f>
        <v/>
      </c>
      <c r="G33" s="18">
        <f>IF(OR(A33="",E33=""),"",E33*F33)</f>
        <v/>
      </c>
    </row>
    <row r="34">
      <c r="A34" s="10" t="n"/>
      <c r="B34" s="8" t="n"/>
      <c r="C34" s="8" t="n"/>
      <c r="D34" s="8" t="n"/>
      <c r="E34" s="8" t="n"/>
      <c r="F34" s="28">
        <f>IF(A34="","",IF(AND(Setup!$B$8&lt;&gt;"",A34&gt;=Setup!$B$8),Setup!$B$9,Setup!$B$7))</f>
        <v/>
      </c>
      <c r="G34" s="18">
        <f>IF(OR(A34="",E34=""),"",E34*F34)</f>
        <v/>
      </c>
    </row>
    <row r="35">
      <c r="A35" s="20" t="n"/>
      <c r="B35" s="20" t="n"/>
      <c r="C35" s="20" t="n"/>
      <c r="D35" s="29" t="inlineStr">
        <is>
          <t>Total</t>
        </is>
      </c>
      <c r="E35" s="30">
        <f>SUM(E5:E34)</f>
        <v/>
      </c>
      <c r="F35" s="20" t="n"/>
      <c r="G35" s="23">
        <f>SUM(G5:G34)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40" customWidth="1" min="3" max="3"/>
    <col width="24" customWidth="1" min="4" max="4"/>
    <col width="13" customWidth="1" min="5" max="5"/>
    <col width="16" customWidth="1" min="6" max="6"/>
    <col width="14" customWidth="1" min="7" max="7"/>
    <col width="16" customWidth="1" min="8" max="8"/>
    <col width="8" customWidth="1" min="9" max="9"/>
  </cols>
  <sheetData>
    <row r="1">
      <c r="A1" s="5" t="inlineStr">
        <is>
          <t>Expense Tracker</t>
        </is>
      </c>
    </row>
    <row r="2">
      <c r="A2" s="6" t="inlineStr">
        <is>
          <t>Optional running log for the year. Mark what you paid personally as reimbursable, then note the report number once it is paid back.</t>
        </is>
      </c>
    </row>
    <row r="4">
      <c r="A4" s="27" t="inlineStr">
        <is>
          <t>Date</t>
        </is>
      </c>
      <c r="B4" s="27" t="inlineStr">
        <is>
          <t>Vendor</t>
        </is>
      </c>
      <c r="C4" s="27" t="inlineStr">
        <is>
          <t>What it was for</t>
        </is>
      </c>
      <c r="D4" s="27" t="inlineStr">
        <is>
          <t>Category</t>
        </is>
      </c>
      <c r="E4" s="27" t="inlineStr">
        <is>
          <t>Amount</t>
        </is>
      </c>
      <c r="F4" s="27" t="inlineStr">
        <is>
          <t>Paid with</t>
        </is>
      </c>
      <c r="G4" s="27" t="inlineStr">
        <is>
          <t>Reimbursable?</t>
        </is>
      </c>
      <c r="H4" s="27" t="inlineStr">
        <is>
          <t>On report #</t>
        </is>
      </c>
      <c r="I4" s="27" t="inlineStr">
        <is>
          <t>Month</t>
        </is>
      </c>
    </row>
    <row r="5">
      <c r="A5" s="10" t="n"/>
      <c r="B5" s="8" t="n"/>
      <c r="C5" s="8" t="n"/>
      <c r="D5" s="8" t="n"/>
      <c r="E5" s="16" t="n"/>
      <c r="F5" s="8" t="n"/>
      <c r="G5" s="8" t="n"/>
      <c r="H5" s="8" t="n"/>
      <c r="I5" s="19">
        <f>IF(A5="","",MONTH(A5))</f>
        <v/>
      </c>
    </row>
    <row r="6">
      <c r="A6" s="10" t="n"/>
      <c r="B6" s="8" t="n"/>
      <c r="C6" s="8" t="n"/>
      <c r="D6" s="8" t="n"/>
      <c r="E6" s="16" t="n"/>
      <c r="F6" s="8" t="n"/>
      <c r="G6" s="8" t="n"/>
      <c r="H6" s="8" t="n"/>
      <c r="I6" s="19">
        <f>IF(A6="","",MONTH(A6))</f>
        <v/>
      </c>
    </row>
    <row r="7">
      <c r="A7" s="10" t="n"/>
      <c r="B7" s="8" t="n"/>
      <c r="C7" s="8" t="n"/>
      <c r="D7" s="8" t="n"/>
      <c r="E7" s="16" t="n"/>
      <c r="F7" s="8" t="n"/>
      <c r="G7" s="8" t="n"/>
      <c r="H7" s="8" t="n"/>
      <c r="I7" s="19">
        <f>IF(A7="","",MONTH(A7))</f>
        <v/>
      </c>
    </row>
    <row r="8">
      <c r="A8" s="10" t="n"/>
      <c r="B8" s="8" t="n"/>
      <c r="C8" s="8" t="n"/>
      <c r="D8" s="8" t="n"/>
      <c r="E8" s="16" t="n"/>
      <c r="F8" s="8" t="n"/>
      <c r="G8" s="8" t="n"/>
      <c r="H8" s="8" t="n"/>
      <c r="I8" s="19">
        <f>IF(A8="","",MONTH(A8))</f>
        <v/>
      </c>
    </row>
    <row r="9">
      <c r="A9" s="10" t="n"/>
      <c r="B9" s="8" t="n"/>
      <c r="C9" s="8" t="n"/>
      <c r="D9" s="8" t="n"/>
      <c r="E9" s="16" t="n"/>
      <c r="F9" s="8" t="n"/>
      <c r="G9" s="8" t="n"/>
      <c r="H9" s="8" t="n"/>
      <c r="I9" s="19">
        <f>IF(A9="","",MONTH(A9))</f>
        <v/>
      </c>
    </row>
    <row r="10">
      <c r="A10" s="10" t="n"/>
      <c r="B10" s="8" t="n"/>
      <c r="C10" s="8" t="n"/>
      <c r="D10" s="8" t="n"/>
      <c r="E10" s="16" t="n"/>
      <c r="F10" s="8" t="n"/>
      <c r="G10" s="8" t="n"/>
      <c r="H10" s="8" t="n"/>
      <c r="I10" s="19">
        <f>IF(A10="","",MONTH(A10))</f>
        <v/>
      </c>
    </row>
    <row r="11">
      <c r="A11" s="10" t="n"/>
      <c r="B11" s="8" t="n"/>
      <c r="C11" s="8" t="n"/>
      <c r="D11" s="8" t="n"/>
      <c r="E11" s="16" t="n"/>
      <c r="F11" s="8" t="n"/>
      <c r="G11" s="8" t="n"/>
      <c r="H11" s="8" t="n"/>
      <c r="I11" s="19">
        <f>IF(A11="","",MONTH(A11))</f>
        <v/>
      </c>
    </row>
    <row r="12">
      <c r="A12" s="10" t="n"/>
      <c r="B12" s="8" t="n"/>
      <c r="C12" s="8" t="n"/>
      <c r="D12" s="8" t="n"/>
      <c r="E12" s="16" t="n"/>
      <c r="F12" s="8" t="n"/>
      <c r="G12" s="8" t="n"/>
      <c r="H12" s="8" t="n"/>
      <c r="I12" s="19">
        <f>IF(A12="","",MONTH(A12))</f>
        <v/>
      </c>
    </row>
    <row r="13">
      <c r="A13" s="10" t="n"/>
      <c r="B13" s="8" t="n"/>
      <c r="C13" s="8" t="n"/>
      <c r="D13" s="8" t="n"/>
      <c r="E13" s="16" t="n"/>
      <c r="F13" s="8" t="n"/>
      <c r="G13" s="8" t="n"/>
      <c r="H13" s="8" t="n"/>
      <c r="I13" s="19">
        <f>IF(A13="","",MONTH(A13))</f>
        <v/>
      </c>
    </row>
    <row r="14">
      <c r="A14" s="10" t="n"/>
      <c r="B14" s="8" t="n"/>
      <c r="C14" s="8" t="n"/>
      <c r="D14" s="8" t="n"/>
      <c r="E14" s="16" t="n"/>
      <c r="F14" s="8" t="n"/>
      <c r="G14" s="8" t="n"/>
      <c r="H14" s="8" t="n"/>
      <c r="I14" s="19">
        <f>IF(A14="","",MONTH(A14))</f>
        <v/>
      </c>
    </row>
    <row r="15">
      <c r="A15" s="10" t="n"/>
      <c r="B15" s="8" t="n"/>
      <c r="C15" s="8" t="n"/>
      <c r="D15" s="8" t="n"/>
      <c r="E15" s="16" t="n"/>
      <c r="F15" s="8" t="n"/>
      <c r="G15" s="8" t="n"/>
      <c r="H15" s="8" t="n"/>
      <c r="I15" s="19">
        <f>IF(A15="","",MONTH(A15))</f>
        <v/>
      </c>
    </row>
    <row r="16">
      <c r="A16" s="10" t="n"/>
      <c r="B16" s="8" t="n"/>
      <c r="C16" s="8" t="n"/>
      <c r="D16" s="8" t="n"/>
      <c r="E16" s="16" t="n"/>
      <c r="F16" s="8" t="n"/>
      <c r="G16" s="8" t="n"/>
      <c r="H16" s="8" t="n"/>
      <c r="I16" s="19">
        <f>IF(A16="","",MONTH(A16))</f>
        <v/>
      </c>
    </row>
    <row r="17">
      <c r="A17" s="10" t="n"/>
      <c r="B17" s="8" t="n"/>
      <c r="C17" s="8" t="n"/>
      <c r="D17" s="8" t="n"/>
      <c r="E17" s="16" t="n"/>
      <c r="F17" s="8" t="n"/>
      <c r="G17" s="8" t="n"/>
      <c r="H17" s="8" t="n"/>
      <c r="I17" s="19">
        <f>IF(A17="","",MONTH(A17))</f>
        <v/>
      </c>
    </row>
    <row r="18">
      <c r="A18" s="10" t="n"/>
      <c r="B18" s="8" t="n"/>
      <c r="C18" s="8" t="n"/>
      <c r="D18" s="8" t="n"/>
      <c r="E18" s="16" t="n"/>
      <c r="F18" s="8" t="n"/>
      <c r="G18" s="8" t="n"/>
      <c r="H18" s="8" t="n"/>
      <c r="I18" s="19">
        <f>IF(A18="","",MONTH(A18))</f>
        <v/>
      </c>
    </row>
    <row r="19">
      <c r="A19" s="10" t="n"/>
      <c r="B19" s="8" t="n"/>
      <c r="C19" s="8" t="n"/>
      <c r="D19" s="8" t="n"/>
      <c r="E19" s="16" t="n"/>
      <c r="F19" s="8" t="n"/>
      <c r="G19" s="8" t="n"/>
      <c r="H19" s="8" t="n"/>
      <c r="I19" s="19">
        <f>IF(A19="","",MONTH(A19))</f>
        <v/>
      </c>
    </row>
    <row r="20">
      <c r="A20" s="10" t="n"/>
      <c r="B20" s="8" t="n"/>
      <c r="C20" s="8" t="n"/>
      <c r="D20" s="8" t="n"/>
      <c r="E20" s="16" t="n"/>
      <c r="F20" s="8" t="n"/>
      <c r="G20" s="8" t="n"/>
      <c r="H20" s="8" t="n"/>
      <c r="I20" s="19">
        <f>IF(A20="","",MONTH(A20))</f>
        <v/>
      </c>
    </row>
    <row r="21">
      <c r="A21" s="10" t="n"/>
      <c r="B21" s="8" t="n"/>
      <c r="C21" s="8" t="n"/>
      <c r="D21" s="8" t="n"/>
      <c r="E21" s="16" t="n"/>
      <c r="F21" s="8" t="n"/>
      <c r="G21" s="8" t="n"/>
      <c r="H21" s="8" t="n"/>
      <c r="I21" s="19">
        <f>IF(A21="","",MONTH(A21))</f>
        <v/>
      </c>
    </row>
    <row r="22">
      <c r="A22" s="10" t="n"/>
      <c r="B22" s="8" t="n"/>
      <c r="C22" s="8" t="n"/>
      <c r="D22" s="8" t="n"/>
      <c r="E22" s="16" t="n"/>
      <c r="F22" s="8" t="n"/>
      <c r="G22" s="8" t="n"/>
      <c r="H22" s="8" t="n"/>
      <c r="I22" s="19">
        <f>IF(A22="","",MONTH(A22))</f>
        <v/>
      </c>
    </row>
    <row r="23">
      <c r="A23" s="10" t="n"/>
      <c r="B23" s="8" t="n"/>
      <c r="C23" s="8" t="n"/>
      <c r="D23" s="8" t="n"/>
      <c r="E23" s="16" t="n"/>
      <c r="F23" s="8" t="n"/>
      <c r="G23" s="8" t="n"/>
      <c r="H23" s="8" t="n"/>
      <c r="I23" s="19">
        <f>IF(A23="","",MONTH(A23))</f>
        <v/>
      </c>
    </row>
    <row r="24">
      <c r="A24" s="10" t="n"/>
      <c r="B24" s="8" t="n"/>
      <c r="C24" s="8" t="n"/>
      <c r="D24" s="8" t="n"/>
      <c r="E24" s="16" t="n"/>
      <c r="F24" s="8" t="n"/>
      <c r="G24" s="8" t="n"/>
      <c r="H24" s="8" t="n"/>
      <c r="I24" s="19">
        <f>IF(A24="","",MONTH(A24))</f>
        <v/>
      </c>
    </row>
    <row r="25">
      <c r="A25" s="10" t="n"/>
      <c r="B25" s="8" t="n"/>
      <c r="C25" s="8" t="n"/>
      <c r="D25" s="8" t="n"/>
      <c r="E25" s="16" t="n"/>
      <c r="F25" s="8" t="n"/>
      <c r="G25" s="8" t="n"/>
      <c r="H25" s="8" t="n"/>
      <c r="I25" s="19">
        <f>IF(A25="","",MONTH(A25))</f>
        <v/>
      </c>
    </row>
    <row r="26">
      <c r="A26" s="10" t="n"/>
      <c r="B26" s="8" t="n"/>
      <c r="C26" s="8" t="n"/>
      <c r="D26" s="8" t="n"/>
      <c r="E26" s="16" t="n"/>
      <c r="F26" s="8" t="n"/>
      <c r="G26" s="8" t="n"/>
      <c r="H26" s="8" t="n"/>
      <c r="I26" s="19">
        <f>IF(A26="","",MONTH(A26))</f>
        <v/>
      </c>
    </row>
    <row r="27">
      <c r="A27" s="10" t="n"/>
      <c r="B27" s="8" t="n"/>
      <c r="C27" s="8" t="n"/>
      <c r="D27" s="8" t="n"/>
      <c r="E27" s="16" t="n"/>
      <c r="F27" s="8" t="n"/>
      <c r="G27" s="8" t="n"/>
      <c r="H27" s="8" t="n"/>
      <c r="I27" s="19">
        <f>IF(A27="","",MONTH(A27))</f>
        <v/>
      </c>
    </row>
    <row r="28">
      <c r="A28" s="10" t="n"/>
      <c r="B28" s="8" t="n"/>
      <c r="C28" s="8" t="n"/>
      <c r="D28" s="8" t="n"/>
      <c r="E28" s="16" t="n"/>
      <c r="F28" s="8" t="n"/>
      <c r="G28" s="8" t="n"/>
      <c r="H28" s="8" t="n"/>
      <c r="I28" s="19">
        <f>IF(A28="","",MONTH(A28))</f>
        <v/>
      </c>
    </row>
    <row r="29">
      <c r="A29" s="10" t="n"/>
      <c r="B29" s="8" t="n"/>
      <c r="C29" s="8" t="n"/>
      <c r="D29" s="8" t="n"/>
      <c r="E29" s="16" t="n"/>
      <c r="F29" s="8" t="n"/>
      <c r="G29" s="8" t="n"/>
      <c r="H29" s="8" t="n"/>
      <c r="I29" s="19">
        <f>IF(A29="","",MONTH(A29))</f>
        <v/>
      </c>
    </row>
    <row r="30">
      <c r="A30" s="10" t="n"/>
      <c r="B30" s="8" t="n"/>
      <c r="C30" s="8" t="n"/>
      <c r="D30" s="8" t="n"/>
      <c r="E30" s="16" t="n"/>
      <c r="F30" s="8" t="n"/>
      <c r="G30" s="8" t="n"/>
      <c r="H30" s="8" t="n"/>
      <c r="I30" s="19">
        <f>IF(A30="","",MONTH(A30))</f>
        <v/>
      </c>
    </row>
    <row r="31">
      <c r="A31" s="10" t="n"/>
      <c r="B31" s="8" t="n"/>
      <c r="C31" s="8" t="n"/>
      <c r="D31" s="8" t="n"/>
      <c r="E31" s="16" t="n"/>
      <c r="F31" s="8" t="n"/>
      <c r="G31" s="8" t="n"/>
      <c r="H31" s="8" t="n"/>
      <c r="I31" s="19">
        <f>IF(A31="","",MONTH(A31))</f>
        <v/>
      </c>
    </row>
    <row r="32">
      <c r="A32" s="10" t="n"/>
      <c r="B32" s="8" t="n"/>
      <c r="C32" s="8" t="n"/>
      <c r="D32" s="8" t="n"/>
      <c r="E32" s="16" t="n"/>
      <c r="F32" s="8" t="n"/>
      <c r="G32" s="8" t="n"/>
      <c r="H32" s="8" t="n"/>
      <c r="I32" s="19">
        <f>IF(A32="","",MONTH(A32))</f>
        <v/>
      </c>
    </row>
    <row r="33">
      <c r="A33" s="10" t="n"/>
      <c r="B33" s="8" t="n"/>
      <c r="C33" s="8" t="n"/>
      <c r="D33" s="8" t="n"/>
      <c r="E33" s="16" t="n"/>
      <c r="F33" s="8" t="n"/>
      <c r="G33" s="8" t="n"/>
      <c r="H33" s="8" t="n"/>
      <c r="I33" s="19">
        <f>IF(A33="","",MONTH(A33))</f>
        <v/>
      </c>
    </row>
    <row r="34">
      <c r="A34" s="10" t="n"/>
      <c r="B34" s="8" t="n"/>
      <c r="C34" s="8" t="n"/>
      <c r="D34" s="8" t="n"/>
      <c r="E34" s="16" t="n"/>
      <c r="F34" s="8" t="n"/>
      <c r="G34" s="8" t="n"/>
      <c r="H34" s="8" t="n"/>
      <c r="I34" s="19">
        <f>IF(A34="","",MONTH(A34))</f>
        <v/>
      </c>
    </row>
    <row r="35">
      <c r="A35" s="10" t="n"/>
      <c r="B35" s="8" t="n"/>
      <c r="C35" s="8" t="n"/>
      <c r="D35" s="8" t="n"/>
      <c r="E35" s="16" t="n"/>
      <c r="F35" s="8" t="n"/>
      <c r="G35" s="8" t="n"/>
      <c r="H35" s="8" t="n"/>
      <c r="I35" s="19">
        <f>IF(A35="","",MONTH(A35))</f>
        <v/>
      </c>
    </row>
    <row r="36">
      <c r="A36" s="10" t="n"/>
      <c r="B36" s="8" t="n"/>
      <c r="C36" s="8" t="n"/>
      <c r="D36" s="8" t="n"/>
      <c r="E36" s="16" t="n"/>
      <c r="F36" s="8" t="n"/>
      <c r="G36" s="8" t="n"/>
      <c r="H36" s="8" t="n"/>
      <c r="I36" s="19">
        <f>IF(A36="","",MONTH(A36))</f>
        <v/>
      </c>
    </row>
    <row r="37">
      <c r="A37" s="10" t="n"/>
      <c r="B37" s="8" t="n"/>
      <c r="C37" s="8" t="n"/>
      <c r="D37" s="8" t="n"/>
      <c r="E37" s="16" t="n"/>
      <c r="F37" s="8" t="n"/>
      <c r="G37" s="8" t="n"/>
      <c r="H37" s="8" t="n"/>
      <c r="I37" s="19">
        <f>IF(A37="","",MONTH(A37))</f>
        <v/>
      </c>
    </row>
    <row r="38">
      <c r="A38" s="10" t="n"/>
      <c r="B38" s="8" t="n"/>
      <c r="C38" s="8" t="n"/>
      <c r="D38" s="8" t="n"/>
      <c r="E38" s="16" t="n"/>
      <c r="F38" s="8" t="n"/>
      <c r="G38" s="8" t="n"/>
      <c r="H38" s="8" t="n"/>
      <c r="I38" s="19">
        <f>IF(A38="","",MONTH(A38))</f>
        <v/>
      </c>
    </row>
    <row r="39">
      <c r="A39" s="10" t="n"/>
      <c r="B39" s="8" t="n"/>
      <c r="C39" s="8" t="n"/>
      <c r="D39" s="8" t="n"/>
      <c r="E39" s="16" t="n"/>
      <c r="F39" s="8" t="n"/>
      <c r="G39" s="8" t="n"/>
      <c r="H39" s="8" t="n"/>
      <c r="I39" s="19">
        <f>IF(A39="","",MONTH(A39))</f>
        <v/>
      </c>
    </row>
    <row r="40">
      <c r="A40" s="10" t="n"/>
      <c r="B40" s="8" t="n"/>
      <c r="C40" s="8" t="n"/>
      <c r="D40" s="8" t="n"/>
      <c r="E40" s="16" t="n"/>
      <c r="F40" s="8" t="n"/>
      <c r="G40" s="8" t="n"/>
      <c r="H40" s="8" t="n"/>
      <c r="I40" s="19">
        <f>IF(A40="","",MONTH(A40))</f>
        <v/>
      </c>
    </row>
    <row r="41">
      <c r="A41" s="10" t="n"/>
      <c r="B41" s="8" t="n"/>
      <c r="C41" s="8" t="n"/>
      <c r="D41" s="8" t="n"/>
      <c r="E41" s="16" t="n"/>
      <c r="F41" s="8" t="n"/>
      <c r="G41" s="8" t="n"/>
      <c r="H41" s="8" t="n"/>
      <c r="I41" s="19">
        <f>IF(A41="","",MONTH(A41))</f>
        <v/>
      </c>
    </row>
    <row r="42">
      <c r="A42" s="10" t="n"/>
      <c r="B42" s="8" t="n"/>
      <c r="C42" s="8" t="n"/>
      <c r="D42" s="8" t="n"/>
      <c r="E42" s="16" t="n"/>
      <c r="F42" s="8" t="n"/>
      <c r="G42" s="8" t="n"/>
      <c r="H42" s="8" t="n"/>
      <c r="I42" s="19">
        <f>IF(A42="","",MONTH(A42))</f>
        <v/>
      </c>
    </row>
    <row r="43">
      <c r="A43" s="10" t="n"/>
      <c r="B43" s="8" t="n"/>
      <c r="C43" s="8" t="n"/>
      <c r="D43" s="8" t="n"/>
      <c r="E43" s="16" t="n"/>
      <c r="F43" s="8" t="n"/>
      <c r="G43" s="8" t="n"/>
      <c r="H43" s="8" t="n"/>
      <c r="I43" s="19">
        <f>IF(A43="","",MONTH(A43))</f>
        <v/>
      </c>
    </row>
    <row r="44">
      <c r="A44" s="10" t="n"/>
      <c r="B44" s="8" t="n"/>
      <c r="C44" s="8" t="n"/>
      <c r="D44" s="8" t="n"/>
      <c r="E44" s="16" t="n"/>
      <c r="F44" s="8" t="n"/>
      <c r="G44" s="8" t="n"/>
      <c r="H44" s="8" t="n"/>
      <c r="I44" s="19">
        <f>IF(A44="","",MONTH(A44))</f>
        <v/>
      </c>
    </row>
    <row r="45">
      <c r="A45" s="10" t="n"/>
      <c r="B45" s="8" t="n"/>
      <c r="C45" s="8" t="n"/>
      <c r="D45" s="8" t="n"/>
      <c r="E45" s="16" t="n"/>
      <c r="F45" s="8" t="n"/>
      <c r="G45" s="8" t="n"/>
      <c r="H45" s="8" t="n"/>
      <c r="I45" s="19">
        <f>IF(A45="","",MONTH(A45))</f>
        <v/>
      </c>
    </row>
    <row r="46">
      <c r="A46" s="10" t="n"/>
      <c r="B46" s="8" t="n"/>
      <c r="C46" s="8" t="n"/>
      <c r="D46" s="8" t="n"/>
      <c r="E46" s="16" t="n"/>
      <c r="F46" s="8" t="n"/>
      <c r="G46" s="8" t="n"/>
      <c r="H46" s="8" t="n"/>
      <c r="I46" s="19">
        <f>IF(A46="","",MONTH(A46))</f>
        <v/>
      </c>
    </row>
    <row r="47">
      <c r="A47" s="10" t="n"/>
      <c r="B47" s="8" t="n"/>
      <c r="C47" s="8" t="n"/>
      <c r="D47" s="8" t="n"/>
      <c r="E47" s="16" t="n"/>
      <c r="F47" s="8" t="n"/>
      <c r="G47" s="8" t="n"/>
      <c r="H47" s="8" t="n"/>
      <c r="I47" s="19">
        <f>IF(A47="","",MONTH(A47))</f>
        <v/>
      </c>
    </row>
    <row r="48">
      <c r="A48" s="10" t="n"/>
      <c r="B48" s="8" t="n"/>
      <c r="C48" s="8" t="n"/>
      <c r="D48" s="8" t="n"/>
      <c r="E48" s="16" t="n"/>
      <c r="F48" s="8" t="n"/>
      <c r="G48" s="8" t="n"/>
      <c r="H48" s="8" t="n"/>
      <c r="I48" s="19">
        <f>IF(A48="","",MONTH(A48))</f>
        <v/>
      </c>
    </row>
    <row r="49">
      <c r="A49" s="10" t="n"/>
      <c r="B49" s="8" t="n"/>
      <c r="C49" s="8" t="n"/>
      <c r="D49" s="8" t="n"/>
      <c r="E49" s="16" t="n"/>
      <c r="F49" s="8" t="n"/>
      <c r="G49" s="8" t="n"/>
      <c r="H49" s="8" t="n"/>
      <c r="I49" s="19">
        <f>IF(A49="","",MONTH(A49))</f>
        <v/>
      </c>
    </row>
    <row r="50">
      <c r="A50" s="10" t="n"/>
      <c r="B50" s="8" t="n"/>
      <c r="C50" s="8" t="n"/>
      <c r="D50" s="8" t="n"/>
      <c r="E50" s="16" t="n"/>
      <c r="F50" s="8" t="n"/>
      <c r="G50" s="8" t="n"/>
      <c r="H50" s="8" t="n"/>
      <c r="I50" s="19">
        <f>IF(A50="","",MONTH(A50))</f>
        <v/>
      </c>
    </row>
    <row r="51">
      <c r="A51" s="10" t="n"/>
      <c r="B51" s="8" t="n"/>
      <c r="C51" s="8" t="n"/>
      <c r="D51" s="8" t="n"/>
      <c r="E51" s="16" t="n"/>
      <c r="F51" s="8" t="n"/>
      <c r="G51" s="8" t="n"/>
      <c r="H51" s="8" t="n"/>
      <c r="I51" s="19">
        <f>IF(A51="","",MONTH(A51))</f>
        <v/>
      </c>
    </row>
    <row r="52">
      <c r="A52" s="10" t="n"/>
      <c r="B52" s="8" t="n"/>
      <c r="C52" s="8" t="n"/>
      <c r="D52" s="8" t="n"/>
      <c r="E52" s="16" t="n"/>
      <c r="F52" s="8" t="n"/>
      <c r="G52" s="8" t="n"/>
      <c r="H52" s="8" t="n"/>
      <c r="I52" s="19">
        <f>IF(A52="","",MONTH(A52))</f>
        <v/>
      </c>
    </row>
    <row r="53">
      <c r="A53" s="10" t="n"/>
      <c r="B53" s="8" t="n"/>
      <c r="C53" s="8" t="n"/>
      <c r="D53" s="8" t="n"/>
      <c r="E53" s="16" t="n"/>
      <c r="F53" s="8" t="n"/>
      <c r="G53" s="8" t="n"/>
      <c r="H53" s="8" t="n"/>
      <c r="I53" s="19">
        <f>IF(A53="","",MONTH(A53))</f>
        <v/>
      </c>
    </row>
    <row r="54">
      <c r="A54" s="10" t="n"/>
      <c r="B54" s="8" t="n"/>
      <c r="C54" s="8" t="n"/>
      <c r="D54" s="8" t="n"/>
      <c r="E54" s="16" t="n"/>
      <c r="F54" s="8" t="n"/>
      <c r="G54" s="8" t="n"/>
      <c r="H54" s="8" t="n"/>
      <c r="I54" s="19">
        <f>IF(A54="","",MONTH(A54))</f>
        <v/>
      </c>
    </row>
    <row r="55">
      <c r="A55" s="10" t="n"/>
      <c r="B55" s="8" t="n"/>
      <c r="C55" s="8" t="n"/>
      <c r="D55" s="8" t="n"/>
      <c r="E55" s="16" t="n"/>
      <c r="F55" s="8" t="n"/>
      <c r="G55" s="8" t="n"/>
      <c r="H55" s="8" t="n"/>
      <c r="I55" s="19">
        <f>IF(A55="","",MONTH(A55))</f>
        <v/>
      </c>
    </row>
    <row r="56">
      <c r="A56" s="10" t="n"/>
      <c r="B56" s="8" t="n"/>
      <c r="C56" s="8" t="n"/>
      <c r="D56" s="8" t="n"/>
      <c r="E56" s="16" t="n"/>
      <c r="F56" s="8" t="n"/>
      <c r="G56" s="8" t="n"/>
      <c r="H56" s="8" t="n"/>
      <c r="I56" s="19">
        <f>IF(A56="","",MONTH(A56))</f>
        <v/>
      </c>
    </row>
    <row r="57">
      <c r="A57" s="10" t="n"/>
      <c r="B57" s="8" t="n"/>
      <c r="C57" s="8" t="n"/>
      <c r="D57" s="8" t="n"/>
      <c r="E57" s="16" t="n"/>
      <c r="F57" s="8" t="n"/>
      <c r="G57" s="8" t="n"/>
      <c r="H57" s="8" t="n"/>
      <c r="I57" s="19">
        <f>IF(A57="","",MONTH(A57))</f>
        <v/>
      </c>
    </row>
    <row r="58">
      <c r="A58" s="10" t="n"/>
      <c r="B58" s="8" t="n"/>
      <c r="C58" s="8" t="n"/>
      <c r="D58" s="8" t="n"/>
      <c r="E58" s="16" t="n"/>
      <c r="F58" s="8" t="n"/>
      <c r="G58" s="8" t="n"/>
      <c r="H58" s="8" t="n"/>
      <c r="I58" s="19">
        <f>IF(A58="","",MONTH(A58))</f>
        <v/>
      </c>
    </row>
    <row r="59">
      <c r="A59" s="10" t="n"/>
      <c r="B59" s="8" t="n"/>
      <c r="C59" s="8" t="n"/>
      <c r="D59" s="8" t="n"/>
      <c r="E59" s="16" t="n"/>
      <c r="F59" s="8" t="n"/>
      <c r="G59" s="8" t="n"/>
      <c r="H59" s="8" t="n"/>
      <c r="I59" s="19">
        <f>IF(A59="","",MONTH(A59))</f>
        <v/>
      </c>
    </row>
    <row r="60">
      <c r="A60" s="10" t="n"/>
      <c r="B60" s="8" t="n"/>
      <c r="C60" s="8" t="n"/>
      <c r="D60" s="8" t="n"/>
      <c r="E60" s="16" t="n"/>
      <c r="F60" s="8" t="n"/>
      <c r="G60" s="8" t="n"/>
      <c r="H60" s="8" t="n"/>
      <c r="I60" s="19">
        <f>IF(A60="","",MONTH(A60))</f>
        <v/>
      </c>
    </row>
    <row r="61">
      <c r="A61" s="10" t="n"/>
      <c r="B61" s="8" t="n"/>
      <c r="C61" s="8" t="n"/>
      <c r="D61" s="8" t="n"/>
      <c r="E61" s="16" t="n"/>
      <c r="F61" s="8" t="n"/>
      <c r="G61" s="8" t="n"/>
      <c r="H61" s="8" t="n"/>
      <c r="I61" s="19">
        <f>IF(A61="","",MONTH(A61))</f>
        <v/>
      </c>
    </row>
    <row r="62">
      <c r="A62" s="10" t="n"/>
      <c r="B62" s="8" t="n"/>
      <c r="C62" s="8" t="n"/>
      <c r="D62" s="8" t="n"/>
      <c r="E62" s="16" t="n"/>
      <c r="F62" s="8" t="n"/>
      <c r="G62" s="8" t="n"/>
      <c r="H62" s="8" t="n"/>
      <c r="I62" s="19">
        <f>IF(A62="","",MONTH(A62))</f>
        <v/>
      </c>
    </row>
    <row r="63">
      <c r="A63" s="10" t="n"/>
      <c r="B63" s="8" t="n"/>
      <c r="C63" s="8" t="n"/>
      <c r="D63" s="8" t="n"/>
      <c r="E63" s="16" t="n"/>
      <c r="F63" s="8" t="n"/>
      <c r="G63" s="8" t="n"/>
      <c r="H63" s="8" t="n"/>
      <c r="I63" s="19">
        <f>IF(A63="","",MONTH(A63))</f>
        <v/>
      </c>
    </row>
    <row r="64">
      <c r="A64" s="10" t="n"/>
      <c r="B64" s="8" t="n"/>
      <c r="C64" s="8" t="n"/>
      <c r="D64" s="8" t="n"/>
      <c r="E64" s="16" t="n"/>
      <c r="F64" s="8" t="n"/>
      <c r="G64" s="8" t="n"/>
      <c r="H64" s="8" t="n"/>
      <c r="I64" s="19">
        <f>IF(A64="","",MONTH(A64))</f>
        <v/>
      </c>
    </row>
    <row r="65">
      <c r="A65" s="10" t="n"/>
      <c r="B65" s="8" t="n"/>
      <c r="C65" s="8" t="n"/>
      <c r="D65" s="8" t="n"/>
      <c r="E65" s="16" t="n"/>
      <c r="F65" s="8" t="n"/>
      <c r="G65" s="8" t="n"/>
      <c r="H65" s="8" t="n"/>
      <c r="I65" s="19">
        <f>IF(A65="","",MONTH(A65))</f>
        <v/>
      </c>
    </row>
    <row r="66">
      <c r="A66" s="10" t="n"/>
      <c r="B66" s="8" t="n"/>
      <c r="C66" s="8" t="n"/>
      <c r="D66" s="8" t="n"/>
      <c r="E66" s="16" t="n"/>
      <c r="F66" s="8" t="n"/>
      <c r="G66" s="8" t="n"/>
      <c r="H66" s="8" t="n"/>
      <c r="I66" s="19">
        <f>IF(A66="","",MONTH(A66))</f>
        <v/>
      </c>
    </row>
    <row r="67">
      <c r="A67" s="10" t="n"/>
      <c r="B67" s="8" t="n"/>
      <c r="C67" s="8" t="n"/>
      <c r="D67" s="8" t="n"/>
      <c r="E67" s="16" t="n"/>
      <c r="F67" s="8" t="n"/>
      <c r="G67" s="8" t="n"/>
      <c r="H67" s="8" t="n"/>
      <c r="I67" s="19">
        <f>IF(A67="","",MONTH(A67))</f>
        <v/>
      </c>
    </row>
    <row r="68">
      <c r="A68" s="10" t="n"/>
      <c r="B68" s="8" t="n"/>
      <c r="C68" s="8" t="n"/>
      <c r="D68" s="8" t="n"/>
      <c r="E68" s="16" t="n"/>
      <c r="F68" s="8" t="n"/>
      <c r="G68" s="8" t="n"/>
      <c r="H68" s="8" t="n"/>
      <c r="I68" s="19">
        <f>IF(A68="","",MONTH(A68))</f>
        <v/>
      </c>
    </row>
    <row r="69">
      <c r="A69" s="10" t="n"/>
      <c r="B69" s="8" t="n"/>
      <c r="C69" s="8" t="n"/>
      <c r="D69" s="8" t="n"/>
      <c r="E69" s="16" t="n"/>
      <c r="F69" s="8" t="n"/>
      <c r="G69" s="8" t="n"/>
      <c r="H69" s="8" t="n"/>
      <c r="I69" s="19">
        <f>IF(A69="","",MONTH(A69))</f>
        <v/>
      </c>
    </row>
    <row r="70">
      <c r="A70" s="10" t="n"/>
      <c r="B70" s="8" t="n"/>
      <c r="C70" s="8" t="n"/>
      <c r="D70" s="8" t="n"/>
      <c r="E70" s="16" t="n"/>
      <c r="F70" s="8" t="n"/>
      <c r="G70" s="8" t="n"/>
      <c r="H70" s="8" t="n"/>
      <c r="I70" s="19">
        <f>IF(A70="","",MONTH(A70))</f>
        <v/>
      </c>
    </row>
    <row r="71">
      <c r="A71" s="10" t="n"/>
      <c r="B71" s="8" t="n"/>
      <c r="C71" s="8" t="n"/>
      <c r="D71" s="8" t="n"/>
      <c r="E71" s="16" t="n"/>
      <c r="F71" s="8" t="n"/>
      <c r="G71" s="8" t="n"/>
      <c r="H71" s="8" t="n"/>
      <c r="I71" s="19">
        <f>IF(A71="","",MONTH(A71))</f>
        <v/>
      </c>
    </row>
    <row r="72">
      <c r="A72" s="10" t="n"/>
      <c r="B72" s="8" t="n"/>
      <c r="C72" s="8" t="n"/>
      <c r="D72" s="8" t="n"/>
      <c r="E72" s="16" t="n"/>
      <c r="F72" s="8" t="n"/>
      <c r="G72" s="8" t="n"/>
      <c r="H72" s="8" t="n"/>
      <c r="I72" s="19">
        <f>IF(A72="","",MONTH(A72))</f>
        <v/>
      </c>
    </row>
    <row r="73">
      <c r="A73" s="10" t="n"/>
      <c r="B73" s="8" t="n"/>
      <c r="C73" s="8" t="n"/>
      <c r="D73" s="8" t="n"/>
      <c r="E73" s="16" t="n"/>
      <c r="F73" s="8" t="n"/>
      <c r="G73" s="8" t="n"/>
      <c r="H73" s="8" t="n"/>
      <c r="I73" s="19">
        <f>IF(A73="","",MONTH(A73))</f>
        <v/>
      </c>
    </row>
    <row r="74">
      <c r="A74" s="10" t="n"/>
      <c r="B74" s="8" t="n"/>
      <c r="C74" s="8" t="n"/>
      <c r="D74" s="8" t="n"/>
      <c r="E74" s="16" t="n"/>
      <c r="F74" s="8" t="n"/>
      <c r="G74" s="8" t="n"/>
      <c r="H74" s="8" t="n"/>
      <c r="I74" s="19">
        <f>IF(A74="","",MONTH(A74))</f>
        <v/>
      </c>
    </row>
    <row r="75">
      <c r="A75" s="10" t="n"/>
      <c r="B75" s="8" t="n"/>
      <c r="C75" s="8" t="n"/>
      <c r="D75" s="8" t="n"/>
      <c r="E75" s="16" t="n"/>
      <c r="F75" s="8" t="n"/>
      <c r="G75" s="8" t="n"/>
      <c r="H75" s="8" t="n"/>
      <c r="I75" s="19">
        <f>IF(A75="","",MONTH(A75))</f>
        <v/>
      </c>
    </row>
    <row r="76">
      <c r="A76" s="10" t="n"/>
      <c r="B76" s="8" t="n"/>
      <c r="C76" s="8" t="n"/>
      <c r="D76" s="8" t="n"/>
      <c r="E76" s="16" t="n"/>
      <c r="F76" s="8" t="n"/>
      <c r="G76" s="8" t="n"/>
      <c r="H76" s="8" t="n"/>
      <c r="I76" s="19">
        <f>IF(A76="","",MONTH(A76))</f>
        <v/>
      </c>
    </row>
    <row r="77">
      <c r="A77" s="10" t="n"/>
      <c r="B77" s="8" t="n"/>
      <c r="C77" s="8" t="n"/>
      <c r="D77" s="8" t="n"/>
      <c r="E77" s="16" t="n"/>
      <c r="F77" s="8" t="n"/>
      <c r="G77" s="8" t="n"/>
      <c r="H77" s="8" t="n"/>
      <c r="I77" s="19">
        <f>IF(A77="","",MONTH(A77))</f>
        <v/>
      </c>
    </row>
    <row r="78">
      <c r="A78" s="10" t="n"/>
      <c r="B78" s="8" t="n"/>
      <c r="C78" s="8" t="n"/>
      <c r="D78" s="8" t="n"/>
      <c r="E78" s="16" t="n"/>
      <c r="F78" s="8" t="n"/>
      <c r="G78" s="8" t="n"/>
      <c r="H78" s="8" t="n"/>
      <c r="I78" s="19">
        <f>IF(A78="","",MONTH(A78))</f>
        <v/>
      </c>
    </row>
    <row r="79">
      <c r="A79" s="10" t="n"/>
      <c r="B79" s="8" t="n"/>
      <c r="C79" s="8" t="n"/>
      <c r="D79" s="8" t="n"/>
      <c r="E79" s="16" t="n"/>
      <c r="F79" s="8" t="n"/>
      <c r="G79" s="8" t="n"/>
      <c r="H79" s="8" t="n"/>
      <c r="I79" s="19">
        <f>IF(A79="","",MONTH(A79))</f>
        <v/>
      </c>
    </row>
    <row r="80">
      <c r="A80" s="10" t="n"/>
      <c r="B80" s="8" t="n"/>
      <c r="C80" s="8" t="n"/>
      <c r="D80" s="8" t="n"/>
      <c r="E80" s="16" t="n"/>
      <c r="F80" s="8" t="n"/>
      <c r="G80" s="8" t="n"/>
      <c r="H80" s="8" t="n"/>
      <c r="I80" s="19">
        <f>IF(A80="","",MONTH(A80))</f>
        <v/>
      </c>
    </row>
    <row r="81">
      <c r="A81" s="10" t="n"/>
      <c r="B81" s="8" t="n"/>
      <c r="C81" s="8" t="n"/>
      <c r="D81" s="8" t="n"/>
      <c r="E81" s="16" t="n"/>
      <c r="F81" s="8" t="n"/>
      <c r="G81" s="8" t="n"/>
      <c r="H81" s="8" t="n"/>
      <c r="I81" s="19">
        <f>IF(A81="","",MONTH(A81))</f>
        <v/>
      </c>
    </row>
    <row r="82">
      <c r="A82" s="10" t="n"/>
      <c r="B82" s="8" t="n"/>
      <c r="C82" s="8" t="n"/>
      <c r="D82" s="8" t="n"/>
      <c r="E82" s="16" t="n"/>
      <c r="F82" s="8" t="n"/>
      <c r="G82" s="8" t="n"/>
      <c r="H82" s="8" t="n"/>
      <c r="I82" s="19">
        <f>IF(A82="","",MONTH(A82))</f>
        <v/>
      </c>
    </row>
    <row r="83">
      <c r="A83" s="10" t="n"/>
      <c r="B83" s="8" t="n"/>
      <c r="C83" s="8" t="n"/>
      <c r="D83" s="8" t="n"/>
      <c r="E83" s="16" t="n"/>
      <c r="F83" s="8" t="n"/>
      <c r="G83" s="8" t="n"/>
      <c r="H83" s="8" t="n"/>
      <c r="I83" s="19">
        <f>IF(A83="","",MONTH(A83))</f>
        <v/>
      </c>
    </row>
    <row r="84">
      <c r="A84" s="10" t="n"/>
      <c r="B84" s="8" t="n"/>
      <c r="C84" s="8" t="n"/>
      <c r="D84" s="8" t="n"/>
      <c r="E84" s="16" t="n"/>
      <c r="F84" s="8" t="n"/>
      <c r="G84" s="8" t="n"/>
      <c r="H84" s="8" t="n"/>
      <c r="I84" s="19">
        <f>IF(A84="","",MONTH(A84))</f>
        <v/>
      </c>
    </row>
    <row r="85">
      <c r="A85" s="10" t="n"/>
      <c r="B85" s="8" t="n"/>
      <c r="C85" s="8" t="n"/>
      <c r="D85" s="8" t="n"/>
      <c r="E85" s="16" t="n"/>
      <c r="F85" s="8" t="n"/>
      <c r="G85" s="8" t="n"/>
      <c r="H85" s="8" t="n"/>
      <c r="I85" s="19">
        <f>IF(A85="","",MONTH(A85))</f>
        <v/>
      </c>
    </row>
    <row r="86">
      <c r="A86" s="10" t="n"/>
      <c r="B86" s="8" t="n"/>
      <c r="C86" s="8" t="n"/>
      <c r="D86" s="8" t="n"/>
      <c r="E86" s="16" t="n"/>
      <c r="F86" s="8" t="n"/>
      <c r="G86" s="8" t="n"/>
      <c r="H86" s="8" t="n"/>
      <c r="I86" s="19">
        <f>IF(A86="","",MONTH(A86))</f>
        <v/>
      </c>
    </row>
    <row r="87">
      <c r="A87" s="10" t="n"/>
      <c r="B87" s="8" t="n"/>
      <c r="C87" s="8" t="n"/>
      <c r="D87" s="8" t="n"/>
      <c r="E87" s="16" t="n"/>
      <c r="F87" s="8" t="n"/>
      <c r="G87" s="8" t="n"/>
      <c r="H87" s="8" t="n"/>
      <c r="I87" s="19">
        <f>IF(A87="","",MONTH(A87))</f>
        <v/>
      </c>
    </row>
    <row r="88">
      <c r="A88" s="10" t="n"/>
      <c r="B88" s="8" t="n"/>
      <c r="C88" s="8" t="n"/>
      <c r="D88" s="8" t="n"/>
      <c r="E88" s="16" t="n"/>
      <c r="F88" s="8" t="n"/>
      <c r="G88" s="8" t="n"/>
      <c r="H88" s="8" t="n"/>
      <c r="I88" s="19">
        <f>IF(A88="","",MONTH(A88))</f>
        <v/>
      </c>
    </row>
    <row r="89">
      <c r="A89" s="10" t="n"/>
      <c r="B89" s="8" t="n"/>
      <c r="C89" s="8" t="n"/>
      <c r="D89" s="8" t="n"/>
      <c r="E89" s="16" t="n"/>
      <c r="F89" s="8" t="n"/>
      <c r="G89" s="8" t="n"/>
      <c r="H89" s="8" t="n"/>
      <c r="I89" s="19">
        <f>IF(A89="","",MONTH(A89))</f>
        <v/>
      </c>
    </row>
    <row r="90">
      <c r="A90" s="10" t="n"/>
      <c r="B90" s="8" t="n"/>
      <c r="C90" s="8" t="n"/>
      <c r="D90" s="8" t="n"/>
      <c r="E90" s="16" t="n"/>
      <c r="F90" s="8" t="n"/>
      <c r="G90" s="8" t="n"/>
      <c r="H90" s="8" t="n"/>
      <c r="I90" s="19">
        <f>IF(A90="","",MONTH(A90))</f>
        <v/>
      </c>
    </row>
    <row r="91">
      <c r="A91" s="10" t="n"/>
      <c r="B91" s="8" t="n"/>
      <c r="C91" s="8" t="n"/>
      <c r="D91" s="8" t="n"/>
      <c r="E91" s="16" t="n"/>
      <c r="F91" s="8" t="n"/>
      <c r="G91" s="8" t="n"/>
      <c r="H91" s="8" t="n"/>
      <c r="I91" s="19">
        <f>IF(A91="","",MONTH(A91))</f>
        <v/>
      </c>
    </row>
    <row r="92">
      <c r="A92" s="10" t="n"/>
      <c r="B92" s="8" t="n"/>
      <c r="C92" s="8" t="n"/>
      <c r="D92" s="8" t="n"/>
      <c r="E92" s="16" t="n"/>
      <c r="F92" s="8" t="n"/>
      <c r="G92" s="8" t="n"/>
      <c r="H92" s="8" t="n"/>
      <c r="I92" s="19">
        <f>IF(A92="","",MONTH(A92))</f>
        <v/>
      </c>
    </row>
    <row r="93">
      <c r="A93" s="10" t="n"/>
      <c r="B93" s="8" t="n"/>
      <c r="C93" s="8" t="n"/>
      <c r="D93" s="8" t="n"/>
      <c r="E93" s="16" t="n"/>
      <c r="F93" s="8" t="n"/>
      <c r="G93" s="8" t="n"/>
      <c r="H93" s="8" t="n"/>
      <c r="I93" s="19">
        <f>IF(A93="","",MONTH(A93))</f>
        <v/>
      </c>
    </row>
    <row r="94">
      <c r="A94" s="10" t="n"/>
      <c r="B94" s="8" t="n"/>
      <c r="C94" s="8" t="n"/>
      <c r="D94" s="8" t="n"/>
      <c r="E94" s="16" t="n"/>
      <c r="F94" s="8" t="n"/>
      <c r="G94" s="8" t="n"/>
      <c r="H94" s="8" t="n"/>
      <c r="I94" s="19">
        <f>IF(A94="","",MONTH(A94))</f>
        <v/>
      </c>
    </row>
    <row r="95">
      <c r="A95" s="10" t="n"/>
      <c r="B95" s="8" t="n"/>
      <c r="C95" s="8" t="n"/>
      <c r="D95" s="8" t="n"/>
      <c r="E95" s="16" t="n"/>
      <c r="F95" s="8" t="n"/>
      <c r="G95" s="8" t="n"/>
      <c r="H95" s="8" t="n"/>
      <c r="I95" s="19">
        <f>IF(A95="","",MONTH(A95))</f>
        <v/>
      </c>
    </row>
    <row r="96">
      <c r="A96" s="10" t="n"/>
      <c r="B96" s="8" t="n"/>
      <c r="C96" s="8" t="n"/>
      <c r="D96" s="8" t="n"/>
      <c r="E96" s="16" t="n"/>
      <c r="F96" s="8" t="n"/>
      <c r="G96" s="8" t="n"/>
      <c r="H96" s="8" t="n"/>
      <c r="I96" s="19">
        <f>IF(A96="","",MONTH(A96))</f>
        <v/>
      </c>
    </row>
    <row r="97">
      <c r="A97" s="10" t="n"/>
      <c r="B97" s="8" t="n"/>
      <c r="C97" s="8" t="n"/>
      <c r="D97" s="8" t="n"/>
      <c r="E97" s="16" t="n"/>
      <c r="F97" s="8" t="n"/>
      <c r="G97" s="8" t="n"/>
      <c r="H97" s="8" t="n"/>
      <c r="I97" s="19">
        <f>IF(A97="","",MONTH(A97))</f>
        <v/>
      </c>
    </row>
    <row r="98">
      <c r="A98" s="10" t="n"/>
      <c r="B98" s="8" t="n"/>
      <c r="C98" s="8" t="n"/>
      <c r="D98" s="8" t="n"/>
      <c r="E98" s="16" t="n"/>
      <c r="F98" s="8" t="n"/>
      <c r="G98" s="8" t="n"/>
      <c r="H98" s="8" t="n"/>
      <c r="I98" s="19">
        <f>IF(A98="","",MONTH(A98))</f>
        <v/>
      </c>
    </row>
    <row r="99">
      <c r="A99" s="10" t="n"/>
      <c r="B99" s="8" t="n"/>
      <c r="C99" s="8" t="n"/>
      <c r="D99" s="8" t="n"/>
      <c r="E99" s="16" t="n"/>
      <c r="F99" s="8" t="n"/>
      <c r="G99" s="8" t="n"/>
      <c r="H99" s="8" t="n"/>
      <c r="I99" s="19">
        <f>IF(A99="","",MONTH(A99))</f>
        <v/>
      </c>
    </row>
    <row r="100">
      <c r="A100" s="10" t="n"/>
      <c r="B100" s="8" t="n"/>
      <c r="C100" s="8" t="n"/>
      <c r="D100" s="8" t="n"/>
      <c r="E100" s="16" t="n"/>
      <c r="F100" s="8" t="n"/>
      <c r="G100" s="8" t="n"/>
      <c r="H100" s="8" t="n"/>
      <c r="I100" s="19">
        <f>IF(A100="","",MONTH(A100))</f>
        <v/>
      </c>
    </row>
    <row r="101">
      <c r="A101" s="10" t="n"/>
      <c r="B101" s="8" t="n"/>
      <c r="C101" s="8" t="n"/>
      <c r="D101" s="8" t="n"/>
      <c r="E101" s="16" t="n"/>
      <c r="F101" s="8" t="n"/>
      <c r="G101" s="8" t="n"/>
      <c r="H101" s="8" t="n"/>
      <c r="I101" s="19">
        <f>IF(A101="","",MONTH(A101))</f>
        <v/>
      </c>
    </row>
    <row r="102">
      <c r="A102" s="10" t="n"/>
      <c r="B102" s="8" t="n"/>
      <c r="C102" s="8" t="n"/>
      <c r="D102" s="8" t="n"/>
      <c r="E102" s="16" t="n"/>
      <c r="F102" s="8" t="n"/>
      <c r="G102" s="8" t="n"/>
      <c r="H102" s="8" t="n"/>
      <c r="I102" s="19">
        <f>IF(A102="","",MONTH(A102))</f>
        <v/>
      </c>
    </row>
    <row r="103">
      <c r="A103" s="10" t="n"/>
      <c r="B103" s="8" t="n"/>
      <c r="C103" s="8" t="n"/>
      <c r="D103" s="8" t="n"/>
      <c r="E103" s="16" t="n"/>
      <c r="F103" s="8" t="n"/>
      <c r="G103" s="8" t="n"/>
      <c r="H103" s="8" t="n"/>
      <c r="I103" s="19">
        <f>IF(A103="","",MONTH(A103))</f>
        <v/>
      </c>
    </row>
    <row r="104">
      <c r="A104" s="10" t="n"/>
      <c r="B104" s="8" t="n"/>
      <c r="C104" s="8" t="n"/>
      <c r="D104" s="8" t="n"/>
      <c r="E104" s="16" t="n"/>
      <c r="F104" s="8" t="n"/>
      <c r="G104" s="8" t="n"/>
      <c r="H104" s="8" t="n"/>
      <c r="I104" s="19">
        <f>IF(A104="","",MONTH(A104))</f>
        <v/>
      </c>
    </row>
    <row r="105">
      <c r="A105" s="10" t="n"/>
      <c r="B105" s="8" t="n"/>
      <c r="C105" s="8" t="n"/>
      <c r="D105" s="8" t="n"/>
      <c r="E105" s="16" t="n"/>
      <c r="F105" s="8" t="n"/>
      <c r="G105" s="8" t="n"/>
      <c r="H105" s="8" t="n"/>
      <c r="I105" s="19">
        <f>IF(A105="","",MONTH(A105))</f>
        <v/>
      </c>
    </row>
    <row r="106">
      <c r="A106" s="10" t="n"/>
      <c r="B106" s="8" t="n"/>
      <c r="C106" s="8" t="n"/>
      <c r="D106" s="8" t="n"/>
      <c r="E106" s="16" t="n"/>
      <c r="F106" s="8" t="n"/>
      <c r="G106" s="8" t="n"/>
      <c r="H106" s="8" t="n"/>
      <c r="I106" s="19">
        <f>IF(A106="","",MONTH(A106))</f>
        <v/>
      </c>
    </row>
    <row r="107">
      <c r="A107" s="10" t="n"/>
      <c r="B107" s="8" t="n"/>
      <c r="C107" s="8" t="n"/>
      <c r="D107" s="8" t="n"/>
      <c r="E107" s="16" t="n"/>
      <c r="F107" s="8" t="n"/>
      <c r="G107" s="8" t="n"/>
      <c r="H107" s="8" t="n"/>
      <c r="I107" s="19">
        <f>IF(A107="","",MONTH(A107))</f>
        <v/>
      </c>
    </row>
    <row r="108">
      <c r="A108" s="10" t="n"/>
      <c r="B108" s="8" t="n"/>
      <c r="C108" s="8" t="n"/>
      <c r="D108" s="8" t="n"/>
      <c r="E108" s="16" t="n"/>
      <c r="F108" s="8" t="n"/>
      <c r="G108" s="8" t="n"/>
      <c r="H108" s="8" t="n"/>
      <c r="I108" s="19">
        <f>IF(A108="","",MONTH(A108))</f>
        <v/>
      </c>
    </row>
    <row r="109">
      <c r="A109" s="10" t="n"/>
      <c r="B109" s="8" t="n"/>
      <c r="C109" s="8" t="n"/>
      <c r="D109" s="8" t="n"/>
      <c r="E109" s="16" t="n"/>
      <c r="F109" s="8" t="n"/>
      <c r="G109" s="8" t="n"/>
      <c r="H109" s="8" t="n"/>
      <c r="I109" s="19">
        <f>IF(A109="","",MONTH(A109))</f>
        <v/>
      </c>
    </row>
    <row r="110">
      <c r="A110" s="10" t="n"/>
      <c r="B110" s="8" t="n"/>
      <c r="C110" s="8" t="n"/>
      <c r="D110" s="8" t="n"/>
      <c r="E110" s="16" t="n"/>
      <c r="F110" s="8" t="n"/>
      <c r="G110" s="8" t="n"/>
      <c r="H110" s="8" t="n"/>
      <c r="I110" s="19">
        <f>IF(A110="","",MONTH(A110))</f>
        <v/>
      </c>
    </row>
    <row r="111">
      <c r="A111" s="10" t="n"/>
      <c r="B111" s="8" t="n"/>
      <c r="C111" s="8" t="n"/>
      <c r="D111" s="8" t="n"/>
      <c r="E111" s="16" t="n"/>
      <c r="F111" s="8" t="n"/>
      <c r="G111" s="8" t="n"/>
      <c r="H111" s="8" t="n"/>
      <c r="I111" s="19">
        <f>IF(A111="","",MONTH(A111))</f>
        <v/>
      </c>
    </row>
    <row r="112">
      <c r="A112" s="10" t="n"/>
      <c r="B112" s="8" t="n"/>
      <c r="C112" s="8" t="n"/>
      <c r="D112" s="8" t="n"/>
      <c r="E112" s="16" t="n"/>
      <c r="F112" s="8" t="n"/>
      <c r="G112" s="8" t="n"/>
      <c r="H112" s="8" t="n"/>
      <c r="I112" s="19">
        <f>IF(A112="","",MONTH(A112))</f>
        <v/>
      </c>
    </row>
    <row r="113">
      <c r="A113" s="10" t="n"/>
      <c r="B113" s="8" t="n"/>
      <c r="C113" s="8" t="n"/>
      <c r="D113" s="8" t="n"/>
      <c r="E113" s="16" t="n"/>
      <c r="F113" s="8" t="n"/>
      <c r="G113" s="8" t="n"/>
      <c r="H113" s="8" t="n"/>
      <c r="I113" s="19">
        <f>IF(A113="","",MONTH(A113))</f>
        <v/>
      </c>
    </row>
    <row r="114">
      <c r="A114" s="10" t="n"/>
      <c r="B114" s="8" t="n"/>
      <c r="C114" s="8" t="n"/>
      <c r="D114" s="8" t="n"/>
      <c r="E114" s="16" t="n"/>
      <c r="F114" s="8" t="n"/>
      <c r="G114" s="8" t="n"/>
      <c r="H114" s="8" t="n"/>
      <c r="I114" s="19">
        <f>IF(A114="","",MONTH(A114))</f>
        <v/>
      </c>
    </row>
    <row r="115">
      <c r="A115" s="10" t="n"/>
      <c r="B115" s="8" t="n"/>
      <c r="C115" s="8" t="n"/>
      <c r="D115" s="8" t="n"/>
      <c r="E115" s="16" t="n"/>
      <c r="F115" s="8" t="n"/>
      <c r="G115" s="8" t="n"/>
      <c r="H115" s="8" t="n"/>
      <c r="I115" s="19">
        <f>IF(A115="","",MONTH(A115))</f>
        <v/>
      </c>
    </row>
    <row r="116">
      <c r="A116" s="10" t="n"/>
      <c r="B116" s="8" t="n"/>
      <c r="C116" s="8" t="n"/>
      <c r="D116" s="8" t="n"/>
      <c r="E116" s="16" t="n"/>
      <c r="F116" s="8" t="n"/>
      <c r="G116" s="8" t="n"/>
      <c r="H116" s="8" t="n"/>
      <c r="I116" s="19">
        <f>IF(A116="","",MONTH(A116))</f>
        <v/>
      </c>
    </row>
    <row r="117">
      <c r="A117" s="10" t="n"/>
      <c r="B117" s="8" t="n"/>
      <c r="C117" s="8" t="n"/>
      <c r="D117" s="8" t="n"/>
      <c r="E117" s="16" t="n"/>
      <c r="F117" s="8" t="n"/>
      <c r="G117" s="8" t="n"/>
      <c r="H117" s="8" t="n"/>
      <c r="I117" s="19">
        <f>IF(A117="","",MONTH(A117))</f>
        <v/>
      </c>
    </row>
    <row r="118">
      <c r="A118" s="10" t="n"/>
      <c r="B118" s="8" t="n"/>
      <c r="C118" s="8" t="n"/>
      <c r="D118" s="8" t="n"/>
      <c r="E118" s="16" t="n"/>
      <c r="F118" s="8" t="n"/>
      <c r="G118" s="8" t="n"/>
      <c r="H118" s="8" t="n"/>
      <c r="I118" s="19">
        <f>IF(A118="","",MONTH(A118))</f>
        <v/>
      </c>
    </row>
    <row r="119">
      <c r="A119" s="10" t="n"/>
      <c r="B119" s="8" t="n"/>
      <c r="C119" s="8" t="n"/>
      <c r="D119" s="8" t="n"/>
      <c r="E119" s="16" t="n"/>
      <c r="F119" s="8" t="n"/>
      <c r="G119" s="8" t="n"/>
      <c r="H119" s="8" t="n"/>
      <c r="I119" s="19">
        <f>IF(A119="","",MONTH(A119))</f>
        <v/>
      </c>
    </row>
    <row r="120">
      <c r="A120" s="10" t="n"/>
      <c r="B120" s="8" t="n"/>
      <c r="C120" s="8" t="n"/>
      <c r="D120" s="8" t="n"/>
      <c r="E120" s="16" t="n"/>
      <c r="F120" s="8" t="n"/>
      <c r="G120" s="8" t="n"/>
      <c r="H120" s="8" t="n"/>
      <c r="I120" s="19">
        <f>IF(A120="","",MONTH(A120))</f>
        <v/>
      </c>
    </row>
    <row r="121">
      <c r="A121" s="10" t="n"/>
      <c r="B121" s="8" t="n"/>
      <c r="C121" s="8" t="n"/>
      <c r="D121" s="8" t="n"/>
      <c r="E121" s="16" t="n"/>
      <c r="F121" s="8" t="n"/>
      <c r="G121" s="8" t="n"/>
      <c r="H121" s="8" t="n"/>
      <c r="I121" s="19">
        <f>IF(A121="","",MONTH(A121))</f>
        <v/>
      </c>
    </row>
    <row r="122">
      <c r="A122" s="10" t="n"/>
      <c r="B122" s="8" t="n"/>
      <c r="C122" s="8" t="n"/>
      <c r="D122" s="8" t="n"/>
      <c r="E122" s="16" t="n"/>
      <c r="F122" s="8" t="n"/>
      <c r="G122" s="8" t="n"/>
      <c r="H122" s="8" t="n"/>
      <c r="I122" s="19">
        <f>IF(A122="","",MONTH(A122))</f>
        <v/>
      </c>
    </row>
    <row r="123">
      <c r="A123" s="10" t="n"/>
      <c r="B123" s="8" t="n"/>
      <c r="C123" s="8" t="n"/>
      <c r="D123" s="8" t="n"/>
      <c r="E123" s="16" t="n"/>
      <c r="F123" s="8" t="n"/>
      <c r="G123" s="8" t="n"/>
      <c r="H123" s="8" t="n"/>
      <c r="I123" s="19">
        <f>IF(A123="","",MONTH(A123))</f>
        <v/>
      </c>
    </row>
    <row r="124">
      <c r="A124" s="10" t="n"/>
      <c r="B124" s="8" t="n"/>
      <c r="C124" s="8" t="n"/>
      <c r="D124" s="8" t="n"/>
      <c r="E124" s="16" t="n"/>
      <c r="F124" s="8" t="n"/>
      <c r="G124" s="8" t="n"/>
      <c r="H124" s="8" t="n"/>
      <c r="I124" s="19">
        <f>IF(A124="","",MONTH(A124))</f>
        <v/>
      </c>
    </row>
    <row r="125">
      <c r="A125" s="10" t="n"/>
      <c r="B125" s="8" t="n"/>
      <c r="C125" s="8" t="n"/>
      <c r="D125" s="8" t="n"/>
      <c r="E125" s="16" t="n"/>
      <c r="F125" s="8" t="n"/>
      <c r="G125" s="8" t="n"/>
      <c r="H125" s="8" t="n"/>
      <c r="I125" s="19">
        <f>IF(A125="","",MONTH(A125))</f>
        <v/>
      </c>
    </row>
    <row r="126">
      <c r="A126" s="10" t="n"/>
      <c r="B126" s="8" t="n"/>
      <c r="C126" s="8" t="n"/>
      <c r="D126" s="8" t="n"/>
      <c r="E126" s="16" t="n"/>
      <c r="F126" s="8" t="n"/>
      <c r="G126" s="8" t="n"/>
      <c r="H126" s="8" t="n"/>
      <c r="I126" s="19">
        <f>IF(A126="","",MONTH(A126))</f>
        <v/>
      </c>
    </row>
    <row r="127">
      <c r="A127" s="10" t="n"/>
      <c r="B127" s="8" t="n"/>
      <c r="C127" s="8" t="n"/>
      <c r="D127" s="8" t="n"/>
      <c r="E127" s="16" t="n"/>
      <c r="F127" s="8" t="n"/>
      <c r="G127" s="8" t="n"/>
      <c r="H127" s="8" t="n"/>
      <c r="I127" s="19">
        <f>IF(A127="","",MONTH(A127))</f>
        <v/>
      </c>
    </row>
    <row r="128">
      <c r="A128" s="10" t="n"/>
      <c r="B128" s="8" t="n"/>
      <c r="C128" s="8" t="n"/>
      <c r="D128" s="8" t="n"/>
      <c r="E128" s="16" t="n"/>
      <c r="F128" s="8" t="n"/>
      <c r="G128" s="8" t="n"/>
      <c r="H128" s="8" t="n"/>
      <c r="I128" s="19">
        <f>IF(A128="","",MONTH(A128))</f>
        <v/>
      </c>
    </row>
    <row r="129">
      <c r="A129" s="10" t="n"/>
      <c r="B129" s="8" t="n"/>
      <c r="C129" s="8" t="n"/>
      <c r="D129" s="8" t="n"/>
      <c r="E129" s="16" t="n"/>
      <c r="F129" s="8" t="n"/>
      <c r="G129" s="8" t="n"/>
      <c r="H129" s="8" t="n"/>
      <c r="I129" s="19">
        <f>IF(A129="","",MONTH(A129))</f>
        <v/>
      </c>
    </row>
    <row r="130">
      <c r="A130" s="10" t="n"/>
      <c r="B130" s="8" t="n"/>
      <c r="C130" s="8" t="n"/>
      <c r="D130" s="8" t="n"/>
      <c r="E130" s="16" t="n"/>
      <c r="F130" s="8" t="n"/>
      <c r="G130" s="8" t="n"/>
      <c r="H130" s="8" t="n"/>
      <c r="I130" s="19">
        <f>IF(A130="","",MONTH(A130))</f>
        <v/>
      </c>
    </row>
    <row r="131">
      <c r="A131" s="10" t="n"/>
      <c r="B131" s="8" t="n"/>
      <c r="C131" s="8" t="n"/>
      <c r="D131" s="8" t="n"/>
      <c r="E131" s="16" t="n"/>
      <c r="F131" s="8" t="n"/>
      <c r="G131" s="8" t="n"/>
      <c r="H131" s="8" t="n"/>
      <c r="I131" s="19">
        <f>IF(A131="","",MONTH(A131))</f>
        <v/>
      </c>
    </row>
    <row r="132">
      <c r="A132" s="10" t="n"/>
      <c r="B132" s="8" t="n"/>
      <c r="C132" s="8" t="n"/>
      <c r="D132" s="8" t="n"/>
      <c r="E132" s="16" t="n"/>
      <c r="F132" s="8" t="n"/>
      <c r="G132" s="8" t="n"/>
      <c r="H132" s="8" t="n"/>
      <c r="I132" s="19">
        <f>IF(A132="","",MONTH(A132))</f>
        <v/>
      </c>
    </row>
    <row r="133">
      <c r="A133" s="10" t="n"/>
      <c r="B133" s="8" t="n"/>
      <c r="C133" s="8" t="n"/>
      <c r="D133" s="8" t="n"/>
      <c r="E133" s="16" t="n"/>
      <c r="F133" s="8" t="n"/>
      <c r="G133" s="8" t="n"/>
      <c r="H133" s="8" t="n"/>
      <c r="I133" s="19">
        <f>IF(A133="","",MONTH(A133))</f>
        <v/>
      </c>
    </row>
    <row r="134">
      <c r="A134" s="10" t="n"/>
      <c r="B134" s="8" t="n"/>
      <c r="C134" s="8" t="n"/>
      <c r="D134" s="8" t="n"/>
      <c r="E134" s="16" t="n"/>
      <c r="F134" s="8" t="n"/>
      <c r="G134" s="8" t="n"/>
      <c r="H134" s="8" t="n"/>
      <c r="I134" s="19">
        <f>IF(A134="","",MONTH(A134))</f>
        <v/>
      </c>
    </row>
    <row r="135">
      <c r="A135" s="10" t="n"/>
      <c r="B135" s="8" t="n"/>
      <c r="C135" s="8" t="n"/>
      <c r="D135" s="8" t="n"/>
      <c r="E135" s="16" t="n"/>
      <c r="F135" s="8" t="n"/>
      <c r="G135" s="8" t="n"/>
      <c r="H135" s="8" t="n"/>
      <c r="I135" s="19">
        <f>IF(A135="","",MONTH(A135))</f>
        <v/>
      </c>
    </row>
    <row r="136">
      <c r="A136" s="10" t="n"/>
      <c r="B136" s="8" t="n"/>
      <c r="C136" s="8" t="n"/>
      <c r="D136" s="8" t="n"/>
      <c r="E136" s="16" t="n"/>
      <c r="F136" s="8" t="n"/>
      <c r="G136" s="8" t="n"/>
      <c r="H136" s="8" t="n"/>
      <c r="I136" s="19">
        <f>IF(A136="","",MONTH(A136))</f>
        <v/>
      </c>
    </row>
    <row r="137">
      <c r="A137" s="10" t="n"/>
      <c r="B137" s="8" t="n"/>
      <c r="C137" s="8" t="n"/>
      <c r="D137" s="8" t="n"/>
      <c r="E137" s="16" t="n"/>
      <c r="F137" s="8" t="n"/>
      <c r="G137" s="8" t="n"/>
      <c r="H137" s="8" t="n"/>
      <c r="I137" s="19">
        <f>IF(A137="","",MONTH(A137))</f>
        <v/>
      </c>
    </row>
    <row r="138">
      <c r="A138" s="10" t="n"/>
      <c r="B138" s="8" t="n"/>
      <c r="C138" s="8" t="n"/>
      <c r="D138" s="8" t="n"/>
      <c r="E138" s="16" t="n"/>
      <c r="F138" s="8" t="n"/>
      <c r="G138" s="8" t="n"/>
      <c r="H138" s="8" t="n"/>
      <c r="I138" s="19">
        <f>IF(A138="","",MONTH(A138))</f>
        <v/>
      </c>
    </row>
    <row r="139">
      <c r="A139" s="10" t="n"/>
      <c r="B139" s="8" t="n"/>
      <c r="C139" s="8" t="n"/>
      <c r="D139" s="8" t="n"/>
      <c r="E139" s="16" t="n"/>
      <c r="F139" s="8" t="n"/>
      <c r="G139" s="8" t="n"/>
      <c r="H139" s="8" t="n"/>
      <c r="I139" s="19">
        <f>IF(A139="","",MONTH(A139))</f>
        <v/>
      </c>
    </row>
    <row r="140">
      <c r="A140" s="10" t="n"/>
      <c r="B140" s="8" t="n"/>
      <c r="C140" s="8" t="n"/>
      <c r="D140" s="8" t="n"/>
      <c r="E140" s="16" t="n"/>
      <c r="F140" s="8" t="n"/>
      <c r="G140" s="8" t="n"/>
      <c r="H140" s="8" t="n"/>
      <c r="I140" s="19">
        <f>IF(A140="","",MONTH(A140))</f>
        <v/>
      </c>
    </row>
    <row r="141">
      <c r="A141" s="10" t="n"/>
      <c r="B141" s="8" t="n"/>
      <c r="C141" s="8" t="n"/>
      <c r="D141" s="8" t="n"/>
      <c r="E141" s="16" t="n"/>
      <c r="F141" s="8" t="n"/>
      <c r="G141" s="8" t="n"/>
      <c r="H141" s="8" t="n"/>
      <c r="I141" s="19">
        <f>IF(A141="","",MONTH(A141))</f>
        <v/>
      </c>
    </row>
    <row r="142">
      <c r="A142" s="10" t="n"/>
      <c r="B142" s="8" t="n"/>
      <c r="C142" s="8" t="n"/>
      <c r="D142" s="8" t="n"/>
      <c r="E142" s="16" t="n"/>
      <c r="F142" s="8" t="n"/>
      <c r="G142" s="8" t="n"/>
      <c r="H142" s="8" t="n"/>
      <c r="I142" s="19">
        <f>IF(A142="","",MONTH(A142))</f>
        <v/>
      </c>
    </row>
    <row r="143">
      <c r="A143" s="10" t="n"/>
      <c r="B143" s="8" t="n"/>
      <c r="C143" s="8" t="n"/>
      <c r="D143" s="8" t="n"/>
      <c r="E143" s="16" t="n"/>
      <c r="F143" s="8" t="n"/>
      <c r="G143" s="8" t="n"/>
      <c r="H143" s="8" t="n"/>
      <c r="I143" s="19">
        <f>IF(A143="","",MONTH(A143))</f>
        <v/>
      </c>
    </row>
    <row r="144">
      <c r="A144" s="10" t="n"/>
      <c r="B144" s="8" t="n"/>
      <c r="C144" s="8" t="n"/>
      <c r="D144" s="8" t="n"/>
      <c r="E144" s="16" t="n"/>
      <c r="F144" s="8" t="n"/>
      <c r="G144" s="8" t="n"/>
      <c r="H144" s="8" t="n"/>
      <c r="I144" s="19">
        <f>IF(A144="","",MONTH(A144))</f>
        <v/>
      </c>
    </row>
    <row r="145">
      <c r="A145" s="10" t="n"/>
      <c r="B145" s="8" t="n"/>
      <c r="C145" s="8" t="n"/>
      <c r="D145" s="8" t="n"/>
      <c r="E145" s="16" t="n"/>
      <c r="F145" s="8" t="n"/>
      <c r="G145" s="8" t="n"/>
      <c r="H145" s="8" t="n"/>
      <c r="I145" s="19">
        <f>IF(A145="","",MONTH(A145))</f>
        <v/>
      </c>
    </row>
    <row r="146">
      <c r="A146" s="10" t="n"/>
      <c r="B146" s="8" t="n"/>
      <c r="C146" s="8" t="n"/>
      <c r="D146" s="8" t="n"/>
      <c r="E146" s="16" t="n"/>
      <c r="F146" s="8" t="n"/>
      <c r="G146" s="8" t="n"/>
      <c r="H146" s="8" t="n"/>
      <c r="I146" s="19">
        <f>IF(A146="","",MONTH(A146))</f>
        <v/>
      </c>
    </row>
    <row r="147">
      <c r="A147" s="10" t="n"/>
      <c r="B147" s="8" t="n"/>
      <c r="C147" s="8" t="n"/>
      <c r="D147" s="8" t="n"/>
      <c r="E147" s="16" t="n"/>
      <c r="F147" s="8" t="n"/>
      <c r="G147" s="8" t="n"/>
      <c r="H147" s="8" t="n"/>
      <c r="I147" s="19">
        <f>IF(A147="","",MONTH(A147))</f>
        <v/>
      </c>
    </row>
    <row r="148">
      <c r="A148" s="10" t="n"/>
      <c r="B148" s="8" t="n"/>
      <c r="C148" s="8" t="n"/>
      <c r="D148" s="8" t="n"/>
      <c r="E148" s="16" t="n"/>
      <c r="F148" s="8" t="n"/>
      <c r="G148" s="8" t="n"/>
      <c r="H148" s="8" t="n"/>
      <c r="I148" s="19">
        <f>IF(A148="","",MONTH(A148))</f>
        <v/>
      </c>
    </row>
    <row r="149">
      <c r="A149" s="10" t="n"/>
      <c r="B149" s="8" t="n"/>
      <c r="C149" s="8" t="n"/>
      <c r="D149" s="8" t="n"/>
      <c r="E149" s="16" t="n"/>
      <c r="F149" s="8" t="n"/>
      <c r="G149" s="8" t="n"/>
      <c r="H149" s="8" t="n"/>
      <c r="I149" s="19">
        <f>IF(A149="","",MONTH(A149))</f>
        <v/>
      </c>
    </row>
    <row r="150">
      <c r="A150" s="10" t="n"/>
      <c r="B150" s="8" t="n"/>
      <c r="C150" s="8" t="n"/>
      <c r="D150" s="8" t="n"/>
      <c r="E150" s="16" t="n"/>
      <c r="F150" s="8" t="n"/>
      <c r="G150" s="8" t="n"/>
      <c r="H150" s="8" t="n"/>
      <c r="I150" s="19">
        <f>IF(A150="","",MONTH(A150))</f>
        <v/>
      </c>
    </row>
    <row r="151">
      <c r="A151" s="10" t="n"/>
      <c r="B151" s="8" t="n"/>
      <c r="C151" s="8" t="n"/>
      <c r="D151" s="8" t="n"/>
      <c r="E151" s="16" t="n"/>
      <c r="F151" s="8" t="n"/>
      <c r="G151" s="8" t="n"/>
      <c r="H151" s="8" t="n"/>
      <c r="I151" s="19">
        <f>IF(A151="","",MONTH(A151))</f>
        <v/>
      </c>
    </row>
    <row r="152">
      <c r="A152" s="10" t="n"/>
      <c r="B152" s="8" t="n"/>
      <c r="C152" s="8" t="n"/>
      <c r="D152" s="8" t="n"/>
      <c r="E152" s="16" t="n"/>
      <c r="F152" s="8" t="n"/>
      <c r="G152" s="8" t="n"/>
      <c r="H152" s="8" t="n"/>
      <c r="I152" s="19">
        <f>IF(A152="","",MONTH(A152))</f>
        <v/>
      </c>
    </row>
    <row r="153">
      <c r="A153" s="10" t="n"/>
      <c r="B153" s="8" t="n"/>
      <c r="C153" s="8" t="n"/>
      <c r="D153" s="8" t="n"/>
      <c r="E153" s="16" t="n"/>
      <c r="F153" s="8" t="n"/>
      <c r="G153" s="8" t="n"/>
      <c r="H153" s="8" t="n"/>
      <c r="I153" s="19">
        <f>IF(A153="","",MONTH(A153))</f>
        <v/>
      </c>
    </row>
    <row r="154">
      <c r="A154" s="10" t="n"/>
      <c r="B154" s="8" t="n"/>
      <c r="C154" s="8" t="n"/>
      <c r="D154" s="8" t="n"/>
      <c r="E154" s="16" t="n"/>
      <c r="F154" s="8" t="n"/>
      <c r="G154" s="8" t="n"/>
      <c r="H154" s="8" t="n"/>
      <c r="I154" s="19">
        <f>IF(A154="","",MONTH(A154))</f>
        <v/>
      </c>
    </row>
    <row r="155">
      <c r="A155" s="10" t="n"/>
      <c r="B155" s="8" t="n"/>
      <c r="C155" s="8" t="n"/>
      <c r="D155" s="8" t="n"/>
      <c r="E155" s="16" t="n"/>
      <c r="F155" s="8" t="n"/>
      <c r="G155" s="8" t="n"/>
      <c r="H155" s="8" t="n"/>
      <c r="I155" s="19">
        <f>IF(A155="","",MONTH(A155))</f>
        <v/>
      </c>
    </row>
    <row r="156">
      <c r="A156" s="10" t="n"/>
      <c r="B156" s="8" t="n"/>
      <c r="C156" s="8" t="n"/>
      <c r="D156" s="8" t="n"/>
      <c r="E156" s="16" t="n"/>
      <c r="F156" s="8" t="n"/>
      <c r="G156" s="8" t="n"/>
      <c r="H156" s="8" t="n"/>
      <c r="I156" s="19">
        <f>IF(A156="","",MONTH(A156))</f>
        <v/>
      </c>
    </row>
    <row r="157">
      <c r="A157" s="10" t="n"/>
      <c r="B157" s="8" t="n"/>
      <c r="C157" s="8" t="n"/>
      <c r="D157" s="8" t="n"/>
      <c r="E157" s="16" t="n"/>
      <c r="F157" s="8" t="n"/>
      <c r="G157" s="8" t="n"/>
      <c r="H157" s="8" t="n"/>
      <c r="I157" s="19">
        <f>IF(A157="","",MONTH(A157))</f>
        <v/>
      </c>
    </row>
    <row r="158">
      <c r="A158" s="10" t="n"/>
      <c r="B158" s="8" t="n"/>
      <c r="C158" s="8" t="n"/>
      <c r="D158" s="8" t="n"/>
      <c r="E158" s="16" t="n"/>
      <c r="F158" s="8" t="n"/>
      <c r="G158" s="8" t="n"/>
      <c r="H158" s="8" t="n"/>
      <c r="I158" s="19">
        <f>IF(A158="","",MONTH(A158))</f>
        <v/>
      </c>
    </row>
    <row r="159">
      <c r="A159" s="10" t="n"/>
      <c r="B159" s="8" t="n"/>
      <c r="C159" s="8" t="n"/>
      <c r="D159" s="8" t="n"/>
      <c r="E159" s="16" t="n"/>
      <c r="F159" s="8" t="n"/>
      <c r="G159" s="8" t="n"/>
      <c r="H159" s="8" t="n"/>
      <c r="I159" s="19">
        <f>IF(A159="","",MONTH(A159))</f>
        <v/>
      </c>
    </row>
    <row r="160">
      <c r="A160" s="10" t="n"/>
      <c r="B160" s="8" t="n"/>
      <c r="C160" s="8" t="n"/>
      <c r="D160" s="8" t="n"/>
      <c r="E160" s="16" t="n"/>
      <c r="F160" s="8" t="n"/>
      <c r="G160" s="8" t="n"/>
      <c r="H160" s="8" t="n"/>
      <c r="I160" s="19">
        <f>IF(A160="","",MONTH(A160))</f>
        <v/>
      </c>
    </row>
    <row r="161">
      <c r="A161" s="10" t="n"/>
      <c r="B161" s="8" t="n"/>
      <c r="C161" s="8" t="n"/>
      <c r="D161" s="8" t="n"/>
      <c r="E161" s="16" t="n"/>
      <c r="F161" s="8" t="n"/>
      <c r="G161" s="8" t="n"/>
      <c r="H161" s="8" t="n"/>
      <c r="I161" s="19">
        <f>IF(A161="","",MONTH(A161))</f>
        <v/>
      </c>
    </row>
    <row r="162">
      <c r="A162" s="10" t="n"/>
      <c r="B162" s="8" t="n"/>
      <c r="C162" s="8" t="n"/>
      <c r="D162" s="8" t="n"/>
      <c r="E162" s="16" t="n"/>
      <c r="F162" s="8" t="n"/>
      <c r="G162" s="8" t="n"/>
      <c r="H162" s="8" t="n"/>
      <c r="I162" s="19">
        <f>IF(A162="","",MONTH(A162))</f>
        <v/>
      </c>
    </row>
    <row r="163">
      <c r="A163" s="10" t="n"/>
      <c r="B163" s="8" t="n"/>
      <c r="C163" s="8" t="n"/>
      <c r="D163" s="8" t="n"/>
      <c r="E163" s="16" t="n"/>
      <c r="F163" s="8" t="n"/>
      <c r="G163" s="8" t="n"/>
      <c r="H163" s="8" t="n"/>
      <c r="I163" s="19">
        <f>IF(A163="","",MONTH(A163))</f>
        <v/>
      </c>
    </row>
    <row r="164">
      <c r="A164" s="10" t="n"/>
      <c r="B164" s="8" t="n"/>
      <c r="C164" s="8" t="n"/>
      <c r="D164" s="8" t="n"/>
      <c r="E164" s="16" t="n"/>
      <c r="F164" s="8" t="n"/>
      <c r="G164" s="8" t="n"/>
      <c r="H164" s="8" t="n"/>
      <c r="I164" s="19">
        <f>IF(A164="","",MONTH(A164))</f>
        <v/>
      </c>
    </row>
    <row r="165">
      <c r="A165" s="10" t="n"/>
      <c r="B165" s="8" t="n"/>
      <c r="C165" s="8" t="n"/>
      <c r="D165" s="8" t="n"/>
      <c r="E165" s="16" t="n"/>
      <c r="F165" s="8" t="n"/>
      <c r="G165" s="8" t="n"/>
      <c r="H165" s="8" t="n"/>
      <c r="I165" s="19">
        <f>IF(A165="","",MONTH(A165))</f>
        <v/>
      </c>
    </row>
    <row r="166">
      <c r="A166" s="10" t="n"/>
      <c r="B166" s="8" t="n"/>
      <c r="C166" s="8" t="n"/>
      <c r="D166" s="8" t="n"/>
      <c r="E166" s="16" t="n"/>
      <c r="F166" s="8" t="n"/>
      <c r="G166" s="8" t="n"/>
      <c r="H166" s="8" t="n"/>
      <c r="I166" s="19">
        <f>IF(A166="","",MONTH(A166))</f>
        <v/>
      </c>
    </row>
    <row r="167">
      <c r="A167" s="10" t="n"/>
      <c r="B167" s="8" t="n"/>
      <c r="C167" s="8" t="n"/>
      <c r="D167" s="8" t="n"/>
      <c r="E167" s="16" t="n"/>
      <c r="F167" s="8" t="n"/>
      <c r="G167" s="8" t="n"/>
      <c r="H167" s="8" t="n"/>
      <c r="I167" s="19">
        <f>IF(A167="","",MONTH(A167))</f>
        <v/>
      </c>
    </row>
    <row r="168">
      <c r="A168" s="10" t="n"/>
      <c r="B168" s="8" t="n"/>
      <c r="C168" s="8" t="n"/>
      <c r="D168" s="8" t="n"/>
      <c r="E168" s="16" t="n"/>
      <c r="F168" s="8" t="n"/>
      <c r="G168" s="8" t="n"/>
      <c r="H168" s="8" t="n"/>
      <c r="I168" s="19">
        <f>IF(A168="","",MONTH(A168))</f>
        <v/>
      </c>
    </row>
    <row r="169">
      <c r="A169" s="10" t="n"/>
      <c r="B169" s="8" t="n"/>
      <c r="C169" s="8" t="n"/>
      <c r="D169" s="8" t="n"/>
      <c r="E169" s="16" t="n"/>
      <c r="F169" s="8" t="n"/>
      <c r="G169" s="8" t="n"/>
      <c r="H169" s="8" t="n"/>
      <c r="I169" s="19">
        <f>IF(A169="","",MONTH(A169))</f>
        <v/>
      </c>
    </row>
    <row r="170">
      <c r="A170" s="10" t="n"/>
      <c r="B170" s="8" t="n"/>
      <c r="C170" s="8" t="n"/>
      <c r="D170" s="8" t="n"/>
      <c r="E170" s="16" t="n"/>
      <c r="F170" s="8" t="n"/>
      <c r="G170" s="8" t="n"/>
      <c r="H170" s="8" t="n"/>
      <c r="I170" s="19">
        <f>IF(A170="","",MONTH(A170))</f>
        <v/>
      </c>
    </row>
    <row r="171">
      <c r="A171" s="10" t="n"/>
      <c r="B171" s="8" t="n"/>
      <c r="C171" s="8" t="n"/>
      <c r="D171" s="8" t="n"/>
      <c r="E171" s="16" t="n"/>
      <c r="F171" s="8" t="n"/>
      <c r="G171" s="8" t="n"/>
      <c r="H171" s="8" t="n"/>
      <c r="I171" s="19">
        <f>IF(A171="","",MONTH(A171))</f>
        <v/>
      </c>
    </row>
    <row r="172">
      <c r="A172" s="10" t="n"/>
      <c r="B172" s="8" t="n"/>
      <c r="C172" s="8" t="n"/>
      <c r="D172" s="8" t="n"/>
      <c r="E172" s="16" t="n"/>
      <c r="F172" s="8" t="n"/>
      <c r="G172" s="8" t="n"/>
      <c r="H172" s="8" t="n"/>
      <c r="I172" s="19">
        <f>IF(A172="","",MONTH(A172))</f>
        <v/>
      </c>
    </row>
    <row r="173">
      <c r="A173" s="10" t="n"/>
      <c r="B173" s="8" t="n"/>
      <c r="C173" s="8" t="n"/>
      <c r="D173" s="8" t="n"/>
      <c r="E173" s="16" t="n"/>
      <c r="F173" s="8" t="n"/>
      <c r="G173" s="8" t="n"/>
      <c r="H173" s="8" t="n"/>
      <c r="I173" s="19">
        <f>IF(A173="","",MONTH(A173))</f>
        <v/>
      </c>
    </row>
    <row r="174">
      <c r="A174" s="10" t="n"/>
      <c r="B174" s="8" t="n"/>
      <c r="C174" s="8" t="n"/>
      <c r="D174" s="8" t="n"/>
      <c r="E174" s="16" t="n"/>
      <c r="F174" s="8" t="n"/>
      <c r="G174" s="8" t="n"/>
      <c r="H174" s="8" t="n"/>
      <c r="I174" s="19">
        <f>IF(A174="","",MONTH(A174))</f>
        <v/>
      </c>
    </row>
    <row r="175">
      <c r="A175" s="10" t="n"/>
      <c r="B175" s="8" t="n"/>
      <c r="C175" s="8" t="n"/>
      <c r="D175" s="8" t="n"/>
      <c r="E175" s="16" t="n"/>
      <c r="F175" s="8" t="n"/>
      <c r="G175" s="8" t="n"/>
      <c r="H175" s="8" t="n"/>
      <c r="I175" s="19">
        <f>IF(A175="","",MONTH(A175))</f>
        <v/>
      </c>
    </row>
    <row r="176">
      <c r="A176" s="10" t="n"/>
      <c r="B176" s="8" t="n"/>
      <c r="C176" s="8" t="n"/>
      <c r="D176" s="8" t="n"/>
      <c r="E176" s="16" t="n"/>
      <c r="F176" s="8" t="n"/>
      <c r="G176" s="8" t="n"/>
      <c r="H176" s="8" t="n"/>
      <c r="I176" s="19">
        <f>IF(A176="","",MONTH(A176))</f>
        <v/>
      </c>
    </row>
    <row r="177">
      <c r="A177" s="10" t="n"/>
      <c r="B177" s="8" t="n"/>
      <c r="C177" s="8" t="n"/>
      <c r="D177" s="8" t="n"/>
      <c r="E177" s="16" t="n"/>
      <c r="F177" s="8" t="n"/>
      <c r="G177" s="8" t="n"/>
      <c r="H177" s="8" t="n"/>
      <c r="I177" s="19">
        <f>IF(A177="","",MONTH(A177))</f>
        <v/>
      </c>
    </row>
    <row r="178">
      <c r="A178" s="10" t="n"/>
      <c r="B178" s="8" t="n"/>
      <c r="C178" s="8" t="n"/>
      <c r="D178" s="8" t="n"/>
      <c r="E178" s="16" t="n"/>
      <c r="F178" s="8" t="n"/>
      <c r="G178" s="8" t="n"/>
      <c r="H178" s="8" t="n"/>
      <c r="I178" s="19">
        <f>IF(A178="","",MONTH(A178))</f>
        <v/>
      </c>
    </row>
    <row r="179">
      <c r="A179" s="10" t="n"/>
      <c r="B179" s="8" t="n"/>
      <c r="C179" s="8" t="n"/>
      <c r="D179" s="8" t="n"/>
      <c r="E179" s="16" t="n"/>
      <c r="F179" s="8" t="n"/>
      <c r="G179" s="8" t="n"/>
      <c r="H179" s="8" t="n"/>
      <c r="I179" s="19">
        <f>IF(A179="","",MONTH(A179))</f>
        <v/>
      </c>
    </row>
    <row r="180">
      <c r="A180" s="10" t="n"/>
      <c r="B180" s="8" t="n"/>
      <c r="C180" s="8" t="n"/>
      <c r="D180" s="8" t="n"/>
      <c r="E180" s="16" t="n"/>
      <c r="F180" s="8" t="n"/>
      <c r="G180" s="8" t="n"/>
      <c r="H180" s="8" t="n"/>
      <c r="I180" s="19">
        <f>IF(A180="","",MONTH(A180))</f>
        <v/>
      </c>
    </row>
    <row r="181">
      <c r="A181" s="10" t="n"/>
      <c r="B181" s="8" t="n"/>
      <c r="C181" s="8" t="n"/>
      <c r="D181" s="8" t="n"/>
      <c r="E181" s="16" t="n"/>
      <c r="F181" s="8" t="n"/>
      <c r="G181" s="8" t="n"/>
      <c r="H181" s="8" t="n"/>
      <c r="I181" s="19">
        <f>IF(A181="","",MONTH(A181))</f>
        <v/>
      </c>
    </row>
    <row r="182">
      <c r="A182" s="10" t="n"/>
      <c r="B182" s="8" t="n"/>
      <c r="C182" s="8" t="n"/>
      <c r="D182" s="8" t="n"/>
      <c r="E182" s="16" t="n"/>
      <c r="F182" s="8" t="n"/>
      <c r="G182" s="8" t="n"/>
      <c r="H182" s="8" t="n"/>
      <c r="I182" s="19">
        <f>IF(A182="","",MONTH(A182))</f>
        <v/>
      </c>
    </row>
    <row r="183">
      <c r="A183" s="10" t="n"/>
      <c r="B183" s="8" t="n"/>
      <c r="C183" s="8" t="n"/>
      <c r="D183" s="8" t="n"/>
      <c r="E183" s="16" t="n"/>
      <c r="F183" s="8" t="n"/>
      <c r="G183" s="8" t="n"/>
      <c r="H183" s="8" t="n"/>
      <c r="I183" s="19">
        <f>IF(A183="","",MONTH(A183))</f>
        <v/>
      </c>
    </row>
    <row r="184">
      <c r="A184" s="10" t="n"/>
      <c r="B184" s="8" t="n"/>
      <c r="C184" s="8" t="n"/>
      <c r="D184" s="8" t="n"/>
      <c r="E184" s="16" t="n"/>
      <c r="F184" s="8" t="n"/>
      <c r="G184" s="8" t="n"/>
      <c r="H184" s="8" t="n"/>
      <c r="I184" s="19">
        <f>IF(A184="","",MONTH(A184))</f>
        <v/>
      </c>
    </row>
    <row r="185">
      <c r="A185" s="10" t="n"/>
      <c r="B185" s="8" t="n"/>
      <c r="C185" s="8" t="n"/>
      <c r="D185" s="8" t="n"/>
      <c r="E185" s="16" t="n"/>
      <c r="F185" s="8" t="n"/>
      <c r="G185" s="8" t="n"/>
      <c r="H185" s="8" t="n"/>
      <c r="I185" s="19">
        <f>IF(A185="","",MONTH(A185))</f>
        <v/>
      </c>
    </row>
    <row r="186">
      <c r="A186" s="10" t="n"/>
      <c r="B186" s="8" t="n"/>
      <c r="C186" s="8" t="n"/>
      <c r="D186" s="8" t="n"/>
      <c r="E186" s="16" t="n"/>
      <c r="F186" s="8" t="n"/>
      <c r="G186" s="8" t="n"/>
      <c r="H186" s="8" t="n"/>
      <c r="I186" s="19">
        <f>IF(A186="","",MONTH(A186))</f>
        <v/>
      </c>
    </row>
    <row r="187">
      <c r="A187" s="10" t="n"/>
      <c r="B187" s="8" t="n"/>
      <c r="C187" s="8" t="n"/>
      <c r="D187" s="8" t="n"/>
      <c r="E187" s="16" t="n"/>
      <c r="F187" s="8" t="n"/>
      <c r="G187" s="8" t="n"/>
      <c r="H187" s="8" t="n"/>
      <c r="I187" s="19">
        <f>IF(A187="","",MONTH(A187))</f>
        <v/>
      </c>
    </row>
    <row r="188">
      <c r="A188" s="10" t="n"/>
      <c r="B188" s="8" t="n"/>
      <c r="C188" s="8" t="n"/>
      <c r="D188" s="8" t="n"/>
      <c r="E188" s="16" t="n"/>
      <c r="F188" s="8" t="n"/>
      <c r="G188" s="8" t="n"/>
      <c r="H188" s="8" t="n"/>
      <c r="I188" s="19">
        <f>IF(A188="","",MONTH(A188))</f>
        <v/>
      </c>
    </row>
    <row r="189">
      <c r="A189" s="10" t="n"/>
      <c r="B189" s="8" t="n"/>
      <c r="C189" s="8" t="n"/>
      <c r="D189" s="8" t="n"/>
      <c r="E189" s="16" t="n"/>
      <c r="F189" s="8" t="n"/>
      <c r="G189" s="8" t="n"/>
      <c r="H189" s="8" t="n"/>
      <c r="I189" s="19">
        <f>IF(A189="","",MONTH(A189))</f>
        <v/>
      </c>
    </row>
    <row r="190">
      <c r="A190" s="10" t="n"/>
      <c r="B190" s="8" t="n"/>
      <c r="C190" s="8" t="n"/>
      <c r="D190" s="8" t="n"/>
      <c r="E190" s="16" t="n"/>
      <c r="F190" s="8" t="n"/>
      <c r="G190" s="8" t="n"/>
      <c r="H190" s="8" t="n"/>
      <c r="I190" s="19">
        <f>IF(A190="","",MONTH(A190))</f>
        <v/>
      </c>
    </row>
    <row r="191">
      <c r="A191" s="10" t="n"/>
      <c r="B191" s="8" t="n"/>
      <c r="C191" s="8" t="n"/>
      <c r="D191" s="8" t="n"/>
      <c r="E191" s="16" t="n"/>
      <c r="F191" s="8" t="n"/>
      <c r="G191" s="8" t="n"/>
      <c r="H191" s="8" t="n"/>
      <c r="I191" s="19">
        <f>IF(A191="","",MONTH(A191))</f>
        <v/>
      </c>
    </row>
    <row r="192">
      <c r="A192" s="10" t="n"/>
      <c r="B192" s="8" t="n"/>
      <c r="C192" s="8" t="n"/>
      <c r="D192" s="8" t="n"/>
      <c r="E192" s="16" t="n"/>
      <c r="F192" s="8" t="n"/>
      <c r="G192" s="8" t="n"/>
      <c r="H192" s="8" t="n"/>
      <c r="I192" s="19">
        <f>IF(A192="","",MONTH(A192))</f>
        <v/>
      </c>
    </row>
    <row r="193">
      <c r="A193" s="10" t="n"/>
      <c r="B193" s="8" t="n"/>
      <c r="C193" s="8" t="n"/>
      <c r="D193" s="8" t="n"/>
      <c r="E193" s="16" t="n"/>
      <c r="F193" s="8" t="n"/>
      <c r="G193" s="8" t="n"/>
      <c r="H193" s="8" t="n"/>
      <c r="I193" s="19">
        <f>IF(A193="","",MONTH(A193))</f>
        <v/>
      </c>
    </row>
    <row r="194">
      <c r="A194" s="10" t="n"/>
      <c r="B194" s="8" t="n"/>
      <c r="C194" s="8" t="n"/>
      <c r="D194" s="8" t="n"/>
      <c r="E194" s="16" t="n"/>
      <c r="F194" s="8" t="n"/>
      <c r="G194" s="8" t="n"/>
      <c r="H194" s="8" t="n"/>
      <c r="I194" s="19">
        <f>IF(A194="","",MONTH(A194))</f>
        <v/>
      </c>
    </row>
    <row r="195">
      <c r="A195" s="10" t="n"/>
      <c r="B195" s="8" t="n"/>
      <c r="C195" s="8" t="n"/>
      <c r="D195" s="8" t="n"/>
      <c r="E195" s="16" t="n"/>
      <c r="F195" s="8" t="n"/>
      <c r="G195" s="8" t="n"/>
      <c r="H195" s="8" t="n"/>
      <c r="I195" s="19">
        <f>IF(A195="","",MONTH(A195))</f>
        <v/>
      </c>
    </row>
    <row r="196">
      <c r="A196" s="10" t="n"/>
      <c r="B196" s="8" t="n"/>
      <c r="C196" s="8" t="n"/>
      <c r="D196" s="8" t="n"/>
      <c r="E196" s="16" t="n"/>
      <c r="F196" s="8" t="n"/>
      <c r="G196" s="8" t="n"/>
      <c r="H196" s="8" t="n"/>
      <c r="I196" s="19">
        <f>IF(A196="","",MONTH(A196))</f>
        <v/>
      </c>
    </row>
    <row r="197">
      <c r="A197" s="10" t="n"/>
      <c r="B197" s="8" t="n"/>
      <c r="C197" s="8" t="n"/>
      <c r="D197" s="8" t="n"/>
      <c r="E197" s="16" t="n"/>
      <c r="F197" s="8" t="n"/>
      <c r="G197" s="8" t="n"/>
      <c r="H197" s="8" t="n"/>
      <c r="I197" s="19">
        <f>IF(A197="","",MONTH(A197))</f>
        <v/>
      </c>
    </row>
    <row r="198">
      <c r="A198" s="10" t="n"/>
      <c r="B198" s="8" t="n"/>
      <c r="C198" s="8" t="n"/>
      <c r="D198" s="8" t="n"/>
      <c r="E198" s="16" t="n"/>
      <c r="F198" s="8" t="n"/>
      <c r="G198" s="8" t="n"/>
      <c r="H198" s="8" t="n"/>
      <c r="I198" s="19">
        <f>IF(A198="","",MONTH(A198))</f>
        <v/>
      </c>
    </row>
    <row r="199">
      <c r="A199" s="10" t="n"/>
      <c r="B199" s="8" t="n"/>
      <c r="C199" s="8" t="n"/>
      <c r="D199" s="8" t="n"/>
      <c r="E199" s="16" t="n"/>
      <c r="F199" s="8" t="n"/>
      <c r="G199" s="8" t="n"/>
      <c r="H199" s="8" t="n"/>
      <c r="I199" s="19">
        <f>IF(A199="","",MONTH(A199))</f>
        <v/>
      </c>
    </row>
    <row r="200">
      <c r="A200" s="10" t="n"/>
      <c r="B200" s="8" t="n"/>
      <c r="C200" s="8" t="n"/>
      <c r="D200" s="8" t="n"/>
      <c r="E200" s="16" t="n"/>
      <c r="F200" s="8" t="n"/>
      <c r="G200" s="8" t="n"/>
      <c r="H200" s="8" t="n"/>
      <c r="I200" s="19">
        <f>IF(A200="","",MONTH(A200))</f>
        <v/>
      </c>
    </row>
    <row r="201">
      <c r="A201" s="10" t="n"/>
      <c r="B201" s="8" t="n"/>
      <c r="C201" s="8" t="n"/>
      <c r="D201" s="8" t="n"/>
      <c r="E201" s="16" t="n"/>
      <c r="F201" s="8" t="n"/>
      <c r="G201" s="8" t="n"/>
      <c r="H201" s="8" t="n"/>
      <c r="I201" s="19">
        <f>IF(A201="","",MONTH(A201))</f>
        <v/>
      </c>
    </row>
    <row r="202">
      <c r="A202" s="10" t="n"/>
      <c r="B202" s="8" t="n"/>
      <c r="C202" s="8" t="n"/>
      <c r="D202" s="8" t="n"/>
      <c r="E202" s="16" t="n"/>
      <c r="F202" s="8" t="n"/>
      <c r="G202" s="8" t="n"/>
      <c r="H202" s="8" t="n"/>
      <c r="I202" s="19">
        <f>IF(A202="","",MONTH(A202))</f>
        <v/>
      </c>
    </row>
    <row r="203">
      <c r="A203" s="10" t="n"/>
      <c r="B203" s="8" t="n"/>
      <c r="C203" s="8" t="n"/>
      <c r="D203" s="8" t="n"/>
      <c r="E203" s="16" t="n"/>
      <c r="F203" s="8" t="n"/>
      <c r="G203" s="8" t="n"/>
      <c r="H203" s="8" t="n"/>
      <c r="I203" s="19">
        <f>IF(A203="","",MONTH(A203))</f>
        <v/>
      </c>
    </row>
    <row r="204">
      <c r="A204" s="10" t="n"/>
      <c r="B204" s="8" t="n"/>
      <c r="C204" s="8" t="n"/>
      <c r="D204" s="8" t="n"/>
      <c r="E204" s="16" t="n"/>
      <c r="F204" s="8" t="n"/>
      <c r="G204" s="8" t="n"/>
      <c r="H204" s="8" t="n"/>
      <c r="I204" s="19">
        <f>IF(A204="","",MONTH(A204))</f>
        <v/>
      </c>
    </row>
    <row r="205">
      <c r="A205" s="10" t="n"/>
      <c r="B205" s="8" t="n"/>
      <c r="C205" s="8" t="n"/>
      <c r="D205" s="8" t="n"/>
      <c r="E205" s="16" t="n"/>
      <c r="F205" s="8" t="n"/>
      <c r="G205" s="8" t="n"/>
      <c r="H205" s="8" t="n"/>
      <c r="I205" s="19">
        <f>IF(A205="","",MONTH(A205))</f>
        <v/>
      </c>
    </row>
    <row r="206">
      <c r="A206" s="10" t="n"/>
      <c r="B206" s="8" t="n"/>
      <c r="C206" s="8" t="n"/>
      <c r="D206" s="8" t="n"/>
      <c r="E206" s="16" t="n"/>
      <c r="F206" s="8" t="n"/>
      <c r="G206" s="8" t="n"/>
      <c r="H206" s="8" t="n"/>
      <c r="I206" s="19">
        <f>IF(A206="","",MONTH(A206))</f>
        <v/>
      </c>
    </row>
    <row r="207">
      <c r="A207" s="10" t="n"/>
      <c r="B207" s="8" t="n"/>
      <c r="C207" s="8" t="n"/>
      <c r="D207" s="8" t="n"/>
      <c r="E207" s="16" t="n"/>
      <c r="F207" s="8" t="n"/>
      <c r="G207" s="8" t="n"/>
      <c r="H207" s="8" t="n"/>
      <c r="I207" s="19">
        <f>IF(A207="","",MONTH(A207))</f>
        <v/>
      </c>
    </row>
    <row r="208">
      <c r="A208" s="10" t="n"/>
      <c r="B208" s="8" t="n"/>
      <c r="C208" s="8" t="n"/>
      <c r="D208" s="8" t="n"/>
      <c r="E208" s="16" t="n"/>
      <c r="F208" s="8" t="n"/>
      <c r="G208" s="8" t="n"/>
      <c r="H208" s="8" t="n"/>
      <c r="I208" s="19">
        <f>IF(A208="","",MONTH(A208))</f>
        <v/>
      </c>
    </row>
    <row r="209">
      <c r="A209" s="10" t="n"/>
      <c r="B209" s="8" t="n"/>
      <c r="C209" s="8" t="n"/>
      <c r="D209" s="8" t="n"/>
      <c r="E209" s="16" t="n"/>
      <c r="F209" s="8" t="n"/>
      <c r="G209" s="8" t="n"/>
      <c r="H209" s="8" t="n"/>
      <c r="I209" s="19">
        <f>IF(A209="","",MONTH(A209))</f>
        <v/>
      </c>
    </row>
    <row r="210">
      <c r="A210" s="10" t="n"/>
      <c r="B210" s="8" t="n"/>
      <c r="C210" s="8" t="n"/>
      <c r="D210" s="8" t="n"/>
      <c r="E210" s="16" t="n"/>
      <c r="F210" s="8" t="n"/>
      <c r="G210" s="8" t="n"/>
      <c r="H210" s="8" t="n"/>
      <c r="I210" s="19">
        <f>IF(A210="","",MONTH(A210))</f>
        <v/>
      </c>
    </row>
    <row r="211">
      <c r="A211" s="10" t="n"/>
      <c r="B211" s="8" t="n"/>
      <c r="C211" s="8" t="n"/>
      <c r="D211" s="8" t="n"/>
      <c r="E211" s="16" t="n"/>
      <c r="F211" s="8" t="n"/>
      <c r="G211" s="8" t="n"/>
      <c r="H211" s="8" t="n"/>
      <c r="I211" s="19">
        <f>IF(A211="","",MONTH(A211))</f>
        <v/>
      </c>
    </row>
    <row r="212">
      <c r="A212" s="10" t="n"/>
      <c r="B212" s="8" t="n"/>
      <c r="C212" s="8" t="n"/>
      <c r="D212" s="8" t="n"/>
      <c r="E212" s="16" t="n"/>
      <c r="F212" s="8" t="n"/>
      <c r="G212" s="8" t="n"/>
      <c r="H212" s="8" t="n"/>
      <c r="I212" s="19">
        <f>IF(A212="","",MONTH(A212))</f>
        <v/>
      </c>
    </row>
    <row r="213">
      <c r="A213" s="10" t="n"/>
      <c r="B213" s="8" t="n"/>
      <c r="C213" s="8" t="n"/>
      <c r="D213" s="8" t="n"/>
      <c r="E213" s="16" t="n"/>
      <c r="F213" s="8" t="n"/>
      <c r="G213" s="8" t="n"/>
      <c r="H213" s="8" t="n"/>
      <c r="I213" s="19">
        <f>IF(A213="","",MONTH(A213))</f>
        <v/>
      </c>
    </row>
    <row r="214">
      <c r="A214" s="10" t="n"/>
      <c r="B214" s="8" t="n"/>
      <c r="C214" s="8" t="n"/>
      <c r="D214" s="8" t="n"/>
      <c r="E214" s="16" t="n"/>
      <c r="F214" s="8" t="n"/>
      <c r="G214" s="8" t="n"/>
      <c r="H214" s="8" t="n"/>
      <c r="I214" s="19">
        <f>IF(A214="","",MONTH(A214))</f>
        <v/>
      </c>
    </row>
    <row r="215">
      <c r="A215" s="10" t="n"/>
      <c r="B215" s="8" t="n"/>
      <c r="C215" s="8" t="n"/>
      <c r="D215" s="8" t="n"/>
      <c r="E215" s="16" t="n"/>
      <c r="F215" s="8" t="n"/>
      <c r="G215" s="8" t="n"/>
      <c r="H215" s="8" t="n"/>
      <c r="I215" s="19">
        <f>IF(A215="","",MONTH(A215))</f>
        <v/>
      </c>
    </row>
    <row r="216">
      <c r="A216" s="10" t="n"/>
      <c r="B216" s="8" t="n"/>
      <c r="C216" s="8" t="n"/>
      <c r="D216" s="8" t="n"/>
      <c r="E216" s="16" t="n"/>
      <c r="F216" s="8" t="n"/>
      <c r="G216" s="8" t="n"/>
      <c r="H216" s="8" t="n"/>
      <c r="I216" s="19">
        <f>IF(A216="","",MONTH(A216))</f>
        <v/>
      </c>
    </row>
    <row r="217">
      <c r="A217" s="10" t="n"/>
      <c r="B217" s="8" t="n"/>
      <c r="C217" s="8" t="n"/>
      <c r="D217" s="8" t="n"/>
      <c r="E217" s="16" t="n"/>
      <c r="F217" s="8" t="n"/>
      <c r="G217" s="8" t="n"/>
      <c r="H217" s="8" t="n"/>
      <c r="I217" s="19">
        <f>IF(A217="","",MONTH(A217))</f>
        <v/>
      </c>
    </row>
    <row r="218">
      <c r="A218" s="10" t="n"/>
      <c r="B218" s="8" t="n"/>
      <c r="C218" s="8" t="n"/>
      <c r="D218" s="8" t="n"/>
      <c r="E218" s="16" t="n"/>
      <c r="F218" s="8" t="n"/>
      <c r="G218" s="8" t="n"/>
      <c r="H218" s="8" t="n"/>
      <c r="I218" s="19">
        <f>IF(A218="","",MONTH(A218))</f>
        <v/>
      </c>
    </row>
    <row r="219">
      <c r="A219" s="10" t="n"/>
      <c r="B219" s="8" t="n"/>
      <c r="C219" s="8" t="n"/>
      <c r="D219" s="8" t="n"/>
      <c r="E219" s="16" t="n"/>
      <c r="F219" s="8" t="n"/>
      <c r="G219" s="8" t="n"/>
      <c r="H219" s="8" t="n"/>
      <c r="I219" s="19">
        <f>IF(A219="","",MONTH(A219))</f>
        <v/>
      </c>
    </row>
    <row r="220">
      <c r="A220" s="10" t="n"/>
      <c r="B220" s="8" t="n"/>
      <c r="C220" s="8" t="n"/>
      <c r="D220" s="8" t="n"/>
      <c r="E220" s="16" t="n"/>
      <c r="F220" s="8" t="n"/>
      <c r="G220" s="8" t="n"/>
      <c r="H220" s="8" t="n"/>
      <c r="I220" s="19">
        <f>IF(A220="","",MONTH(A220))</f>
        <v/>
      </c>
    </row>
    <row r="221">
      <c r="A221" s="10" t="n"/>
      <c r="B221" s="8" t="n"/>
      <c r="C221" s="8" t="n"/>
      <c r="D221" s="8" t="n"/>
      <c r="E221" s="16" t="n"/>
      <c r="F221" s="8" t="n"/>
      <c r="G221" s="8" t="n"/>
      <c r="H221" s="8" t="n"/>
      <c r="I221" s="19">
        <f>IF(A221="","",MONTH(A221))</f>
        <v/>
      </c>
    </row>
    <row r="222">
      <c r="A222" s="10" t="n"/>
      <c r="B222" s="8" t="n"/>
      <c r="C222" s="8" t="n"/>
      <c r="D222" s="8" t="n"/>
      <c r="E222" s="16" t="n"/>
      <c r="F222" s="8" t="n"/>
      <c r="G222" s="8" t="n"/>
      <c r="H222" s="8" t="n"/>
      <c r="I222" s="19">
        <f>IF(A222="","",MONTH(A222))</f>
        <v/>
      </c>
    </row>
    <row r="223">
      <c r="A223" s="10" t="n"/>
      <c r="B223" s="8" t="n"/>
      <c r="C223" s="8" t="n"/>
      <c r="D223" s="8" t="n"/>
      <c r="E223" s="16" t="n"/>
      <c r="F223" s="8" t="n"/>
      <c r="G223" s="8" t="n"/>
      <c r="H223" s="8" t="n"/>
      <c r="I223" s="19">
        <f>IF(A223="","",MONTH(A223))</f>
        <v/>
      </c>
    </row>
    <row r="224">
      <c r="A224" s="10" t="n"/>
      <c r="B224" s="8" t="n"/>
      <c r="C224" s="8" t="n"/>
      <c r="D224" s="8" t="n"/>
      <c r="E224" s="16" t="n"/>
      <c r="F224" s="8" t="n"/>
      <c r="G224" s="8" t="n"/>
      <c r="H224" s="8" t="n"/>
      <c r="I224" s="19">
        <f>IF(A224="","",MONTH(A224))</f>
        <v/>
      </c>
    </row>
    <row r="225">
      <c r="A225" s="10" t="n"/>
      <c r="B225" s="8" t="n"/>
      <c r="C225" s="8" t="n"/>
      <c r="D225" s="8" t="n"/>
      <c r="E225" s="16" t="n"/>
      <c r="F225" s="8" t="n"/>
      <c r="G225" s="8" t="n"/>
      <c r="H225" s="8" t="n"/>
      <c r="I225" s="19">
        <f>IF(A225="","",MONTH(A225))</f>
        <v/>
      </c>
    </row>
    <row r="226">
      <c r="A226" s="10" t="n"/>
      <c r="B226" s="8" t="n"/>
      <c r="C226" s="8" t="n"/>
      <c r="D226" s="8" t="n"/>
      <c r="E226" s="16" t="n"/>
      <c r="F226" s="8" t="n"/>
      <c r="G226" s="8" t="n"/>
      <c r="H226" s="8" t="n"/>
      <c r="I226" s="19">
        <f>IF(A226="","",MONTH(A226))</f>
        <v/>
      </c>
    </row>
    <row r="227">
      <c r="A227" s="10" t="n"/>
      <c r="B227" s="8" t="n"/>
      <c r="C227" s="8" t="n"/>
      <c r="D227" s="8" t="n"/>
      <c r="E227" s="16" t="n"/>
      <c r="F227" s="8" t="n"/>
      <c r="G227" s="8" t="n"/>
      <c r="H227" s="8" t="n"/>
      <c r="I227" s="19">
        <f>IF(A227="","",MONTH(A227))</f>
        <v/>
      </c>
    </row>
    <row r="228">
      <c r="A228" s="10" t="n"/>
      <c r="B228" s="8" t="n"/>
      <c r="C228" s="8" t="n"/>
      <c r="D228" s="8" t="n"/>
      <c r="E228" s="16" t="n"/>
      <c r="F228" s="8" t="n"/>
      <c r="G228" s="8" t="n"/>
      <c r="H228" s="8" t="n"/>
      <c r="I228" s="19">
        <f>IF(A228="","",MONTH(A228))</f>
        <v/>
      </c>
    </row>
    <row r="229">
      <c r="A229" s="10" t="n"/>
      <c r="B229" s="8" t="n"/>
      <c r="C229" s="8" t="n"/>
      <c r="D229" s="8" t="n"/>
      <c r="E229" s="16" t="n"/>
      <c r="F229" s="8" t="n"/>
      <c r="G229" s="8" t="n"/>
      <c r="H229" s="8" t="n"/>
      <c r="I229" s="19">
        <f>IF(A229="","",MONTH(A229))</f>
        <v/>
      </c>
    </row>
    <row r="230">
      <c r="A230" s="10" t="n"/>
      <c r="B230" s="8" t="n"/>
      <c r="C230" s="8" t="n"/>
      <c r="D230" s="8" t="n"/>
      <c r="E230" s="16" t="n"/>
      <c r="F230" s="8" t="n"/>
      <c r="G230" s="8" t="n"/>
      <c r="H230" s="8" t="n"/>
      <c r="I230" s="19">
        <f>IF(A230="","",MONTH(A230))</f>
        <v/>
      </c>
    </row>
    <row r="231">
      <c r="A231" s="10" t="n"/>
      <c r="B231" s="8" t="n"/>
      <c r="C231" s="8" t="n"/>
      <c r="D231" s="8" t="n"/>
      <c r="E231" s="16" t="n"/>
      <c r="F231" s="8" t="n"/>
      <c r="G231" s="8" t="n"/>
      <c r="H231" s="8" t="n"/>
      <c r="I231" s="19">
        <f>IF(A231="","",MONTH(A231))</f>
        <v/>
      </c>
    </row>
    <row r="232">
      <c r="A232" s="10" t="n"/>
      <c r="B232" s="8" t="n"/>
      <c r="C232" s="8" t="n"/>
      <c r="D232" s="8" t="n"/>
      <c r="E232" s="16" t="n"/>
      <c r="F232" s="8" t="n"/>
      <c r="G232" s="8" t="n"/>
      <c r="H232" s="8" t="n"/>
      <c r="I232" s="19">
        <f>IF(A232="","",MONTH(A232))</f>
        <v/>
      </c>
    </row>
    <row r="233">
      <c r="A233" s="10" t="n"/>
      <c r="B233" s="8" t="n"/>
      <c r="C233" s="8" t="n"/>
      <c r="D233" s="8" t="n"/>
      <c r="E233" s="16" t="n"/>
      <c r="F233" s="8" t="n"/>
      <c r="G233" s="8" t="n"/>
      <c r="H233" s="8" t="n"/>
      <c r="I233" s="19">
        <f>IF(A233="","",MONTH(A233))</f>
        <v/>
      </c>
    </row>
    <row r="234">
      <c r="A234" s="10" t="n"/>
      <c r="B234" s="8" t="n"/>
      <c r="C234" s="8" t="n"/>
      <c r="D234" s="8" t="n"/>
      <c r="E234" s="16" t="n"/>
      <c r="F234" s="8" t="n"/>
      <c r="G234" s="8" t="n"/>
      <c r="H234" s="8" t="n"/>
      <c r="I234" s="19">
        <f>IF(A234="","",MONTH(A234))</f>
        <v/>
      </c>
    </row>
    <row r="235">
      <c r="A235" s="10" t="n"/>
      <c r="B235" s="8" t="n"/>
      <c r="C235" s="8" t="n"/>
      <c r="D235" s="8" t="n"/>
      <c r="E235" s="16" t="n"/>
      <c r="F235" s="8" t="n"/>
      <c r="G235" s="8" t="n"/>
      <c r="H235" s="8" t="n"/>
      <c r="I235" s="19">
        <f>IF(A235="","",MONTH(A235))</f>
        <v/>
      </c>
    </row>
    <row r="236">
      <c r="A236" s="10" t="n"/>
      <c r="B236" s="8" t="n"/>
      <c r="C236" s="8" t="n"/>
      <c r="D236" s="8" t="n"/>
      <c r="E236" s="16" t="n"/>
      <c r="F236" s="8" t="n"/>
      <c r="G236" s="8" t="n"/>
      <c r="H236" s="8" t="n"/>
      <c r="I236" s="19">
        <f>IF(A236="","",MONTH(A236))</f>
        <v/>
      </c>
    </row>
    <row r="237">
      <c r="A237" s="10" t="n"/>
      <c r="B237" s="8" t="n"/>
      <c r="C237" s="8" t="n"/>
      <c r="D237" s="8" t="n"/>
      <c r="E237" s="16" t="n"/>
      <c r="F237" s="8" t="n"/>
      <c r="G237" s="8" t="n"/>
      <c r="H237" s="8" t="n"/>
      <c r="I237" s="19">
        <f>IF(A237="","",MONTH(A237))</f>
        <v/>
      </c>
    </row>
    <row r="238">
      <c r="A238" s="10" t="n"/>
      <c r="B238" s="8" t="n"/>
      <c r="C238" s="8" t="n"/>
      <c r="D238" s="8" t="n"/>
      <c r="E238" s="16" t="n"/>
      <c r="F238" s="8" t="n"/>
      <c r="G238" s="8" t="n"/>
      <c r="H238" s="8" t="n"/>
      <c r="I238" s="19">
        <f>IF(A238="","",MONTH(A238))</f>
        <v/>
      </c>
    </row>
    <row r="239">
      <c r="A239" s="10" t="n"/>
      <c r="B239" s="8" t="n"/>
      <c r="C239" s="8" t="n"/>
      <c r="D239" s="8" t="n"/>
      <c r="E239" s="16" t="n"/>
      <c r="F239" s="8" t="n"/>
      <c r="G239" s="8" t="n"/>
      <c r="H239" s="8" t="n"/>
      <c r="I239" s="19">
        <f>IF(A239="","",MONTH(A239))</f>
        <v/>
      </c>
    </row>
    <row r="240">
      <c r="A240" s="10" t="n"/>
      <c r="B240" s="8" t="n"/>
      <c r="C240" s="8" t="n"/>
      <c r="D240" s="8" t="n"/>
      <c r="E240" s="16" t="n"/>
      <c r="F240" s="8" t="n"/>
      <c r="G240" s="8" t="n"/>
      <c r="H240" s="8" t="n"/>
      <c r="I240" s="19">
        <f>IF(A240="","",MONTH(A240))</f>
        <v/>
      </c>
    </row>
    <row r="241">
      <c r="A241" s="10" t="n"/>
      <c r="B241" s="8" t="n"/>
      <c r="C241" s="8" t="n"/>
      <c r="D241" s="8" t="n"/>
      <c r="E241" s="16" t="n"/>
      <c r="F241" s="8" t="n"/>
      <c r="G241" s="8" t="n"/>
      <c r="H241" s="8" t="n"/>
      <c r="I241" s="19">
        <f>IF(A241="","",MONTH(A241))</f>
        <v/>
      </c>
    </row>
    <row r="242">
      <c r="A242" s="10" t="n"/>
      <c r="B242" s="8" t="n"/>
      <c r="C242" s="8" t="n"/>
      <c r="D242" s="8" t="n"/>
      <c r="E242" s="16" t="n"/>
      <c r="F242" s="8" t="n"/>
      <c r="G242" s="8" t="n"/>
      <c r="H242" s="8" t="n"/>
      <c r="I242" s="19">
        <f>IF(A242="","",MONTH(A242))</f>
        <v/>
      </c>
    </row>
    <row r="243">
      <c r="A243" s="10" t="n"/>
      <c r="B243" s="8" t="n"/>
      <c r="C243" s="8" t="n"/>
      <c r="D243" s="8" t="n"/>
      <c r="E243" s="16" t="n"/>
      <c r="F243" s="8" t="n"/>
      <c r="G243" s="8" t="n"/>
      <c r="H243" s="8" t="n"/>
      <c r="I243" s="19">
        <f>IF(A243="","",MONTH(A243))</f>
        <v/>
      </c>
    </row>
    <row r="244">
      <c r="A244" s="10" t="n"/>
      <c r="B244" s="8" t="n"/>
      <c r="C244" s="8" t="n"/>
      <c r="D244" s="8" t="n"/>
      <c r="E244" s="16" t="n"/>
      <c r="F244" s="8" t="n"/>
      <c r="G244" s="8" t="n"/>
      <c r="H244" s="8" t="n"/>
      <c r="I244" s="19">
        <f>IF(A244="","",MONTH(A244))</f>
        <v/>
      </c>
    </row>
    <row r="245">
      <c r="A245" s="10" t="n"/>
      <c r="B245" s="8" t="n"/>
      <c r="C245" s="8" t="n"/>
      <c r="D245" s="8" t="n"/>
      <c r="E245" s="16" t="n"/>
      <c r="F245" s="8" t="n"/>
      <c r="G245" s="8" t="n"/>
      <c r="H245" s="8" t="n"/>
      <c r="I245" s="19">
        <f>IF(A245="","",MONTH(A245))</f>
        <v/>
      </c>
    </row>
    <row r="246">
      <c r="A246" s="10" t="n"/>
      <c r="B246" s="8" t="n"/>
      <c r="C246" s="8" t="n"/>
      <c r="D246" s="8" t="n"/>
      <c r="E246" s="16" t="n"/>
      <c r="F246" s="8" t="n"/>
      <c r="G246" s="8" t="n"/>
      <c r="H246" s="8" t="n"/>
      <c r="I246" s="19">
        <f>IF(A246="","",MONTH(A246))</f>
        <v/>
      </c>
    </row>
    <row r="247">
      <c r="A247" s="10" t="n"/>
      <c r="B247" s="8" t="n"/>
      <c r="C247" s="8" t="n"/>
      <c r="D247" s="8" t="n"/>
      <c r="E247" s="16" t="n"/>
      <c r="F247" s="8" t="n"/>
      <c r="G247" s="8" t="n"/>
      <c r="H247" s="8" t="n"/>
      <c r="I247" s="19">
        <f>IF(A247="","",MONTH(A247))</f>
        <v/>
      </c>
    </row>
    <row r="248">
      <c r="A248" s="10" t="n"/>
      <c r="B248" s="8" t="n"/>
      <c r="C248" s="8" t="n"/>
      <c r="D248" s="8" t="n"/>
      <c r="E248" s="16" t="n"/>
      <c r="F248" s="8" t="n"/>
      <c r="G248" s="8" t="n"/>
      <c r="H248" s="8" t="n"/>
      <c r="I248" s="19">
        <f>IF(A248="","",MONTH(A248))</f>
        <v/>
      </c>
    </row>
    <row r="249">
      <c r="A249" s="10" t="n"/>
      <c r="B249" s="8" t="n"/>
      <c r="C249" s="8" t="n"/>
      <c r="D249" s="8" t="n"/>
      <c r="E249" s="16" t="n"/>
      <c r="F249" s="8" t="n"/>
      <c r="G249" s="8" t="n"/>
      <c r="H249" s="8" t="n"/>
      <c r="I249" s="19">
        <f>IF(A249="","",MONTH(A249))</f>
        <v/>
      </c>
    </row>
    <row r="250">
      <c r="A250" s="10" t="n"/>
      <c r="B250" s="8" t="n"/>
      <c r="C250" s="8" t="n"/>
      <c r="D250" s="8" t="n"/>
      <c r="E250" s="16" t="n"/>
      <c r="F250" s="8" t="n"/>
      <c r="G250" s="8" t="n"/>
      <c r="H250" s="8" t="n"/>
      <c r="I250" s="19">
        <f>IF(A250="","",MONTH(A250))</f>
        <v/>
      </c>
    </row>
    <row r="251">
      <c r="A251" s="10" t="n"/>
      <c r="B251" s="8" t="n"/>
      <c r="C251" s="8" t="n"/>
      <c r="D251" s="8" t="n"/>
      <c r="E251" s="16" t="n"/>
      <c r="F251" s="8" t="n"/>
      <c r="G251" s="8" t="n"/>
      <c r="H251" s="8" t="n"/>
      <c r="I251" s="19">
        <f>IF(A251="","",MONTH(A251))</f>
        <v/>
      </c>
    </row>
    <row r="252">
      <c r="A252" s="10" t="n"/>
      <c r="B252" s="8" t="n"/>
      <c r="C252" s="8" t="n"/>
      <c r="D252" s="8" t="n"/>
      <c r="E252" s="16" t="n"/>
      <c r="F252" s="8" t="n"/>
      <c r="G252" s="8" t="n"/>
      <c r="H252" s="8" t="n"/>
      <c r="I252" s="19">
        <f>IF(A252="","",MONTH(A252))</f>
        <v/>
      </c>
    </row>
    <row r="253">
      <c r="A253" s="10" t="n"/>
      <c r="B253" s="8" t="n"/>
      <c r="C253" s="8" t="n"/>
      <c r="D253" s="8" t="n"/>
      <c r="E253" s="16" t="n"/>
      <c r="F253" s="8" t="n"/>
      <c r="G253" s="8" t="n"/>
      <c r="H253" s="8" t="n"/>
      <c r="I253" s="19">
        <f>IF(A253="","",MONTH(A253))</f>
        <v/>
      </c>
    </row>
    <row r="254">
      <c r="A254" s="10" t="n"/>
      <c r="B254" s="8" t="n"/>
      <c r="C254" s="8" t="n"/>
      <c r="D254" s="8" t="n"/>
      <c r="E254" s="16" t="n"/>
      <c r="F254" s="8" t="n"/>
      <c r="G254" s="8" t="n"/>
      <c r="H254" s="8" t="n"/>
      <c r="I254" s="19">
        <f>IF(A254="","",MONTH(A254))</f>
        <v/>
      </c>
    </row>
    <row r="255">
      <c r="A255" s="10" t="n"/>
      <c r="B255" s="8" t="n"/>
      <c r="C255" s="8" t="n"/>
      <c r="D255" s="8" t="n"/>
      <c r="E255" s="16" t="n"/>
      <c r="F255" s="8" t="n"/>
      <c r="G255" s="8" t="n"/>
      <c r="H255" s="8" t="n"/>
      <c r="I255" s="19">
        <f>IF(A255="","",MONTH(A255))</f>
        <v/>
      </c>
    </row>
    <row r="256">
      <c r="A256" s="10" t="n"/>
      <c r="B256" s="8" t="n"/>
      <c r="C256" s="8" t="n"/>
      <c r="D256" s="8" t="n"/>
      <c r="E256" s="16" t="n"/>
      <c r="F256" s="8" t="n"/>
      <c r="G256" s="8" t="n"/>
      <c r="H256" s="8" t="n"/>
      <c r="I256" s="19">
        <f>IF(A256="","",MONTH(A256))</f>
        <v/>
      </c>
    </row>
    <row r="257">
      <c r="A257" s="10" t="n"/>
      <c r="B257" s="8" t="n"/>
      <c r="C257" s="8" t="n"/>
      <c r="D257" s="8" t="n"/>
      <c r="E257" s="16" t="n"/>
      <c r="F257" s="8" t="n"/>
      <c r="G257" s="8" t="n"/>
      <c r="H257" s="8" t="n"/>
      <c r="I257" s="19">
        <f>IF(A257="","",MONTH(A257))</f>
        <v/>
      </c>
    </row>
    <row r="258">
      <c r="A258" s="10" t="n"/>
      <c r="B258" s="8" t="n"/>
      <c r="C258" s="8" t="n"/>
      <c r="D258" s="8" t="n"/>
      <c r="E258" s="16" t="n"/>
      <c r="F258" s="8" t="n"/>
      <c r="G258" s="8" t="n"/>
      <c r="H258" s="8" t="n"/>
      <c r="I258" s="19">
        <f>IF(A258="","",MONTH(A258))</f>
        <v/>
      </c>
    </row>
    <row r="259">
      <c r="A259" s="10" t="n"/>
      <c r="B259" s="8" t="n"/>
      <c r="C259" s="8" t="n"/>
      <c r="D259" s="8" t="n"/>
      <c r="E259" s="16" t="n"/>
      <c r="F259" s="8" t="n"/>
      <c r="G259" s="8" t="n"/>
      <c r="H259" s="8" t="n"/>
      <c r="I259" s="19">
        <f>IF(A259="","",MONTH(A259))</f>
        <v/>
      </c>
    </row>
    <row r="260">
      <c r="A260" s="10" t="n"/>
      <c r="B260" s="8" t="n"/>
      <c r="C260" s="8" t="n"/>
      <c r="D260" s="8" t="n"/>
      <c r="E260" s="16" t="n"/>
      <c r="F260" s="8" t="n"/>
      <c r="G260" s="8" t="n"/>
      <c r="H260" s="8" t="n"/>
      <c r="I260" s="19">
        <f>IF(A260="","",MONTH(A260))</f>
        <v/>
      </c>
    </row>
    <row r="261">
      <c r="A261" s="10" t="n"/>
      <c r="B261" s="8" t="n"/>
      <c r="C261" s="8" t="n"/>
      <c r="D261" s="8" t="n"/>
      <c r="E261" s="16" t="n"/>
      <c r="F261" s="8" t="n"/>
      <c r="G261" s="8" t="n"/>
      <c r="H261" s="8" t="n"/>
      <c r="I261" s="19">
        <f>IF(A261="","",MONTH(A261))</f>
        <v/>
      </c>
    </row>
    <row r="262">
      <c r="A262" s="10" t="n"/>
      <c r="B262" s="8" t="n"/>
      <c r="C262" s="8" t="n"/>
      <c r="D262" s="8" t="n"/>
      <c r="E262" s="16" t="n"/>
      <c r="F262" s="8" t="n"/>
      <c r="G262" s="8" t="n"/>
      <c r="H262" s="8" t="n"/>
      <c r="I262" s="19">
        <f>IF(A262="","",MONTH(A262))</f>
        <v/>
      </c>
    </row>
    <row r="263">
      <c r="A263" s="10" t="n"/>
      <c r="B263" s="8" t="n"/>
      <c r="C263" s="8" t="n"/>
      <c r="D263" s="8" t="n"/>
      <c r="E263" s="16" t="n"/>
      <c r="F263" s="8" t="n"/>
      <c r="G263" s="8" t="n"/>
      <c r="H263" s="8" t="n"/>
      <c r="I263" s="19">
        <f>IF(A263="","",MONTH(A263))</f>
        <v/>
      </c>
    </row>
    <row r="264">
      <c r="A264" s="10" t="n"/>
      <c r="B264" s="8" t="n"/>
      <c r="C264" s="8" t="n"/>
      <c r="D264" s="8" t="n"/>
      <c r="E264" s="16" t="n"/>
      <c r="F264" s="8" t="n"/>
      <c r="G264" s="8" t="n"/>
      <c r="H264" s="8" t="n"/>
      <c r="I264" s="19">
        <f>IF(A264="","",MONTH(A264))</f>
        <v/>
      </c>
    </row>
    <row r="265">
      <c r="A265" s="10" t="n"/>
      <c r="B265" s="8" t="n"/>
      <c r="C265" s="8" t="n"/>
      <c r="D265" s="8" t="n"/>
      <c r="E265" s="16" t="n"/>
      <c r="F265" s="8" t="n"/>
      <c r="G265" s="8" t="n"/>
      <c r="H265" s="8" t="n"/>
      <c r="I265" s="19">
        <f>IF(A265="","",MONTH(A265))</f>
        <v/>
      </c>
    </row>
    <row r="266">
      <c r="A266" s="10" t="n"/>
      <c r="B266" s="8" t="n"/>
      <c r="C266" s="8" t="n"/>
      <c r="D266" s="8" t="n"/>
      <c r="E266" s="16" t="n"/>
      <c r="F266" s="8" t="n"/>
      <c r="G266" s="8" t="n"/>
      <c r="H266" s="8" t="n"/>
      <c r="I266" s="19">
        <f>IF(A266="","",MONTH(A266))</f>
        <v/>
      </c>
    </row>
    <row r="267">
      <c r="A267" s="10" t="n"/>
      <c r="B267" s="8" t="n"/>
      <c r="C267" s="8" t="n"/>
      <c r="D267" s="8" t="n"/>
      <c r="E267" s="16" t="n"/>
      <c r="F267" s="8" t="n"/>
      <c r="G267" s="8" t="n"/>
      <c r="H267" s="8" t="n"/>
      <c r="I267" s="19">
        <f>IF(A267="","",MONTH(A267))</f>
        <v/>
      </c>
    </row>
    <row r="268">
      <c r="A268" s="10" t="n"/>
      <c r="B268" s="8" t="n"/>
      <c r="C268" s="8" t="n"/>
      <c r="D268" s="8" t="n"/>
      <c r="E268" s="16" t="n"/>
      <c r="F268" s="8" t="n"/>
      <c r="G268" s="8" t="n"/>
      <c r="H268" s="8" t="n"/>
      <c r="I268" s="19">
        <f>IF(A268="","",MONTH(A268))</f>
        <v/>
      </c>
    </row>
    <row r="269">
      <c r="A269" s="10" t="n"/>
      <c r="B269" s="8" t="n"/>
      <c r="C269" s="8" t="n"/>
      <c r="D269" s="8" t="n"/>
      <c r="E269" s="16" t="n"/>
      <c r="F269" s="8" t="n"/>
      <c r="G269" s="8" t="n"/>
      <c r="H269" s="8" t="n"/>
      <c r="I269" s="19">
        <f>IF(A269="","",MONTH(A269))</f>
        <v/>
      </c>
    </row>
    <row r="270">
      <c r="A270" s="10" t="n"/>
      <c r="B270" s="8" t="n"/>
      <c r="C270" s="8" t="n"/>
      <c r="D270" s="8" t="n"/>
      <c r="E270" s="16" t="n"/>
      <c r="F270" s="8" t="n"/>
      <c r="G270" s="8" t="n"/>
      <c r="H270" s="8" t="n"/>
      <c r="I270" s="19">
        <f>IF(A270="","",MONTH(A270))</f>
        <v/>
      </c>
    </row>
    <row r="271">
      <c r="A271" s="10" t="n"/>
      <c r="B271" s="8" t="n"/>
      <c r="C271" s="8" t="n"/>
      <c r="D271" s="8" t="n"/>
      <c r="E271" s="16" t="n"/>
      <c r="F271" s="8" t="n"/>
      <c r="G271" s="8" t="n"/>
      <c r="H271" s="8" t="n"/>
      <c r="I271" s="19">
        <f>IF(A271="","",MONTH(A271))</f>
        <v/>
      </c>
    </row>
    <row r="272">
      <c r="A272" s="10" t="n"/>
      <c r="B272" s="8" t="n"/>
      <c r="C272" s="8" t="n"/>
      <c r="D272" s="8" t="n"/>
      <c r="E272" s="16" t="n"/>
      <c r="F272" s="8" t="n"/>
      <c r="G272" s="8" t="n"/>
      <c r="H272" s="8" t="n"/>
      <c r="I272" s="19">
        <f>IF(A272="","",MONTH(A272))</f>
        <v/>
      </c>
    </row>
    <row r="273">
      <c r="A273" s="10" t="n"/>
      <c r="B273" s="8" t="n"/>
      <c r="C273" s="8" t="n"/>
      <c r="D273" s="8" t="n"/>
      <c r="E273" s="16" t="n"/>
      <c r="F273" s="8" t="n"/>
      <c r="G273" s="8" t="n"/>
      <c r="H273" s="8" t="n"/>
      <c r="I273" s="19">
        <f>IF(A273="","",MONTH(A273))</f>
        <v/>
      </c>
    </row>
    <row r="274">
      <c r="A274" s="10" t="n"/>
      <c r="B274" s="8" t="n"/>
      <c r="C274" s="8" t="n"/>
      <c r="D274" s="8" t="n"/>
      <c r="E274" s="16" t="n"/>
      <c r="F274" s="8" t="n"/>
      <c r="G274" s="8" t="n"/>
      <c r="H274" s="8" t="n"/>
      <c r="I274" s="19">
        <f>IF(A274="","",MONTH(A274))</f>
        <v/>
      </c>
    </row>
    <row r="275">
      <c r="A275" s="10" t="n"/>
      <c r="B275" s="8" t="n"/>
      <c r="C275" s="8" t="n"/>
      <c r="D275" s="8" t="n"/>
      <c r="E275" s="16" t="n"/>
      <c r="F275" s="8" t="n"/>
      <c r="G275" s="8" t="n"/>
      <c r="H275" s="8" t="n"/>
      <c r="I275" s="19">
        <f>IF(A275="","",MONTH(A275))</f>
        <v/>
      </c>
    </row>
    <row r="276">
      <c r="A276" s="10" t="n"/>
      <c r="B276" s="8" t="n"/>
      <c r="C276" s="8" t="n"/>
      <c r="D276" s="8" t="n"/>
      <c r="E276" s="16" t="n"/>
      <c r="F276" s="8" t="n"/>
      <c r="G276" s="8" t="n"/>
      <c r="H276" s="8" t="n"/>
      <c r="I276" s="19">
        <f>IF(A276="","",MONTH(A276))</f>
        <v/>
      </c>
    </row>
    <row r="277">
      <c r="A277" s="10" t="n"/>
      <c r="B277" s="8" t="n"/>
      <c r="C277" s="8" t="n"/>
      <c r="D277" s="8" t="n"/>
      <c r="E277" s="16" t="n"/>
      <c r="F277" s="8" t="n"/>
      <c r="G277" s="8" t="n"/>
      <c r="H277" s="8" t="n"/>
      <c r="I277" s="19">
        <f>IF(A277="","",MONTH(A277))</f>
        <v/>
      </c>
    </row>
    <row r="278">
      <c r="A278" s="10" t="n"/>
      <c r="B278" s="8" t="n"/>
      <c r="C278" s="8" t="n"/>
      <c r="D278" s="8" t="n"/>
      <c r="E278" s="16" t="n"/>
      <c r="F278" s="8" t="n"/>
      <c r="G278" s="8" t="n"/>
      <c r="H278" s="8" t="n"/>
      <c r="I278" s="19">
        <f>IF(A278="","",MONTH(A278))</f>
        <v/>
      </c>
    </row>
    <row r="279">
      <c r="A279" s="10" t="n"/>
      <c r="B279" s="8" t="n"/>
      <c r="C279" s="8" t="n"/>
      <c r="D279" s="8" t="n"/>
      <c r="E279" s="16" t="n"/>
      <c r="F279" s="8" t="n"/>
      <c r="G279" s="8" t="n"/>
      <c r="H279" s="8" t="n"/>
      <c r="I279" s="19">
        <f>IF(A279="","",MONTH(A279))</f>
        <v/>
      </c>
    </row>
    <row r="280">
      <c r="A280" s="10" t="n"/>
      <c r="B280" s="8" t="n"/>
      <c r="C280" s="8" t="n"/>
      <c r="D280" s="8" t="n"/>
      <c r="E280" s="16" t="n"/>
      <c r="F280" s="8" t="n"/>
      <c r="G280" s="8" t="n"/>
      <c r="H280" s="8" t="n"/>
      <c r="I280" s="19">
        <f>IF(A280="","",MONTH(A280))</f>
        <v/>
      </c>
    </row>
    <row r="281">
      <c r="A281" s="10" t="n"/>
      <c r="B281" s="8" t="n"/>
      <c r="C281" s="8" t="n"/>
      <c r="D281" s="8" t="n"/>
      <c r="E281" s="16" t="n"/>
      <c r="F281" s="8" t="n"/>
      <c r="G281" s="8" t="n"/>
      <c r="H281" s="8" t="n"/>
      <c r="I281" s="19">
        <f>IF(A281="","",MONTH(A281))</f>
        <v/>
      </c>
    </row>
    <row r="282">
      <c r="A282" s="10" t="n"/>
      <c r="B282" s="8" t="n"/>
      <c r="C282" s="8" t="n"/>
      <c r="D282" s="8" t="n"/>
      <c r="E282" s="16" t="n"/>
      <c r="F282" s="8" t="n"/>
      <c r="G282" s="8" t="n"/>
      <c r="H282" s="8" t="n"/>
      <c r="I282" s="19">
        <f>IF(A282="","",MONTH(A282))</f>
        <v/>
      </c>
    </row>
    <row r="283">
      <c r="A283" s="10" t="n"/>
      <c r="B283" s="8" t="n"/>
      <c r="C283" s="8" t="n"/>
      <c r="D283" s="8" t="n"/>
      <c r="E283" s="16" t="n"/>
      <c r="F283" s="8" t="n"/>
      <c r="G283" s="8" t="n"/>
      <c r="H283" s="8" t="n"/>
      <c r="I283" s="19">
        <f>IF(A283="","",MONTH(A283))</f>
        <v/>
      </c>
    </row>
    <row r="284">
      <c r="A284" s="10" t="n"/>
      <c r="B284" s="8" t="n"/>
      <c r="C284" s="8" t="n"/>
      <c r="D284" s="8" t="n"/>
      <c r="E284" s="16" t="n"/>
      <c r="F284" s="8" t="n"/>
      <c r="G284" s="8" t="n"/>
      <c r="H284" s="8" t="n"/>
      <c r="I284" s="19">
        <f>IF(A284="","",MONTH(A284))</f>
        <v/>
      </c>
    </row>
    <row r="285">
      <c r="A285" s="10" t="n"/>
      <c r="B285" s="8" t="n"/>
      <c r="C285" s="8" t="n"/>
      <c r="D285" s="8" t="n"/>
      <c r="E285" s="16" t="n"/>
      <c r="F285" s="8" t="n"/>
      <c r="G285" s="8" t="n"/>
      <c r="H285" s="8" t="n"/>
      <c r="I285" s="19">
        <f>IF(A285="","",MONTH(A285))</f>
        <v/>
      </c>
    </row>
    <row r="286">
      <c r="A286" s="10" t="n"/>
      <c r="B286" s="8" t="n"/>
      <c r="C286" s="8" t="n"/>
      <c r="D286" s="8" t="n"/>
      <c r="E286" s="16" t="n"/>
      <c r="F286" s="8" t="n"/>
      <c r="G286" s="8" t="n"/>
      <c r="H286" s="8" t="n"/>
      <c r="I286" s="19">
        <f>IF(A286="","",MONTH(A286))</f>
        <v/>
      </c>
    </row>
    <row r="287">
      <c r="A287" s="10" t="n"/>
      <c r="B287" s="8" t="n"/>
      <c r="C287" s="8" t="n"/>
      <c r="D287" s="8" t="n"/>
      <c r="E287" s="16" t="n"/>
      <c r="F287" s="8" t="n"/>
      <c r="G287" s="8" t="n"/>
      <c r="H287" s="8" t="n"/>
      <c r="I287" s="19">
        <f>IF(A287="","",MONTH(A287))</f>
        <v/>
      </c>
    </row>
    <row r="288">
      <c r="A288" s="10" t="n"/>
      <c r="B288" s="8" t="n"/>
      <c r="C288" s="8" t="n"/>
      <c r="D288" s="8" t="n"/>
      <c r="E288" s="16" t="n"/>
      <c r="F288" s="8" t="n"/>
      <c r="G288" s="8" t="n"/>
      <c r="H288" s="8" t="n"/>
      <c r="I288" s="19">
        <f>IF(A288="","",MONTH(A288))</f>
        <v/>
      </c>
    </row>
    <row r="289">
      <c r="A289" s="10" t="n"/>
      <c r="B289" s="8" t="n"/>
      <c r="C289" s="8" t="n"/>
      <c r="D289" s="8" t="n"/>
      <c r="E289" s="16" t="n"/>
      <c r="F289" s="8" t="n"/>
      <c r="G289" s="8" t="n"/>
      <c r="H289" s="8" t="n"/>
      <c r="I289" s="19">
        <f>IF(A289="","",MONTH(A289))</f>
        <v/>
      </c>
    </row>
    <row r="290">
      <c r="A290" s="10" t="n"/>
      <c r="B290" s="8" t="n"/>
      <c r="C290" s="8" t="n"/>
      <c r="D290" s="8" t="n"/>
      <c r="E290" s="16" t="n"/>
      <c r="F290" s="8" t="n"/>
      <c r="G290" s="8" t="n"/>
      <c r="H290" s="8" t="n"/>
      <c r="I290" s="19">
        <f>IF(A290="","",MONTH(A290))</f>
        <v/>
      </c>
    </row>
    <row r="291">
      <c r="A291" s="10" t="n"/>
      <c r="B291" s="8" t="n"/>
      <c r="C291" s="8" t="n"/>
      <c r="D291" s="8" t="n"/>
      <c r="E291" s="16" t="n"/>
      <c r="F291" s="8" t="n"/>
      <c r="G291" s="8" t="n"/>
      <c r="H291" s="8" t="n"/>
      <c r="I291" s="19">
        <f>IF(A291="","",MONTH(A291))</f>
        <v/>
      </c>
    </row>
    <row r="292">
      <c r="A292" s="10" t="n"/>
      <c r="B292" s="8" t="n"/>
      <c r="C292" s="8" t="n"/>
      <c r="D292" s="8" t="n"/>
      <c r="E292" s="16" t="n"/>
      <c r="F292" s="8" t="n"/>
      <c r="G292" s="8" t="n"/>
      <c r="H292" s="8" t="n"/>
      <c r="I292" s="19">
        <f>IF(A292="","",MONTH(A292))</f>
        <v/>
      </c>
    </row>
    <row r="293">
      <c r="A293" s="10" t="n"/>
      <c r="B293" s="8" t="n"/>
      <c r="C293" s="8" t="n"/>
      <c r="D293" s="8" t="n"/>
      <c r="E293" s="16" t="n"/>
      <c r="F293" s="8" t="n"/>
      <c r="G293" s="8" t="n"/>
      <c r="H293" s="8" t="n"/>
      <c r="I293" s="19">
        <f>IF(A293="","",MONTH(A293))</f>
        <v/>
      </c>
    </row>
    <row r="294">
      <c r="A294" s="10" t="n"/>
      <c r="B294" s="8" t="n"/>
      <c r="C294" s="8" t="n"/>
      <c r="D294" s="8" t="n"/>
      <c r="E294" s="16" t="n"/>
      <c r="F294" s="8" t="n"/>
      <c r="G294" s="8" t="n"/>
      <c r="H294" s="8" t="n"/>
      <c r="I294" s="19">
        <f>IF(A294="","",MONTH(A294))</f>
        <v/>
      </c>
    </row>
    <row r="295">
      <c r="A295" s="10" t="n"/>
      <c r="B295" s="8" t="n"/>
      <c r="C295" s="8" t="n"/>
      <c r="D295" s="8" t="n"/>
      <c r="E295" s="16" t="n"/>
      <c r="F295" s="8" t="n"/>
      <c r="G295" s="8" t="n"/>
      <c r="H295" s="8" t="n"/>
      <c r="I295" s="19">
        <f>IF(A295="","",MONTH(A295))</f>
        <v/>
      </c>
    </row>
    <row r="296">
      <c r="A296" s="10" t="n"/>
      <c r="B296" s="8" t="n"/>
      <c r="C296" s="8" t="n"/>
      <c r="D296" s="8" t="n"/>
      <c r="E296" s="16" t="n"/>
      <c r="F296" s="8" t="n"/>
      <c r="G296" s="8" t="n"/>
      <c r="H296" s="8" t="n"/>
      <c r="I296" s="19">
        <f>IF(A296="","",MONTH(A296))</f>
        <v/>
      </c>
    </row>
    <row r="297">
      <c r="A297" s="10" t="n"/>
      <c r="B297" s="8" t="n"/>
      <c r="C297" s="8" t="n"/>
      <c r="D297" s="8" t="n"/>
      <c r="E297" s="16" t="n"/>
      <c r="F297" s="8" t="n"/>
      <c r="G297" s="8" t="n"/>
      <c r="H297" s="8" t="n"/>
      <c r="I297" s="19">
        <f>IF(A297="","",MONTH(A297))</f>
        <v/>
      </c>
    </row>
    <row r="298">
      <c r="A298" s="10" t="n"/>
      <c r="B298" s="8" t="n"/>
      <c r="C298" s="8" t="n"/>
      <c r="D298" s="8" t="n"/>
      <c r="E298" s="16" t="n"/>
      <c r="F298" s="8" t="n"/>
      <c r="G298" s="8" t="n"/>
      <c r="H298" s="8" t="n"/>
      <c r="I298" s="19">
        <f>IF(A298="","",MONTH(A298))</f>
        <v/>
      </c>
    </row>
    <row r="299">
      <c r="A299" s="10" t="n"/>
      <c r="B299" s="8" t="n"/>
      <c r="C299" s="8" t="n"/>
      <c r="D299" s="8" t="n"/>
      <c r="E299" s="16" t="n"/>
      <c r="F299" s="8" t="n"/>
      <c r="G299" s="8" t="n"/>
      <c r="H299" s="8" t="n"/>
      <c r="I299" s="19">
        <f>IF(A299="","",MONTH(A299))</f>
        <v/>
      </c>
    </row>
    <row r="300">
      <c r="A300" s="10" t="n"/>
      <c r="B300" s="8" t="n"/>
      <c r="C300" s="8" t="n"/>
      <c r="D300" s="8" t="n"/>
      <c r="E300" s="16" t="n"/>
      <c r="F300" s="8" t="n"/>
      <c r="G300" s="8" t="n"/>
      <c r="H300" s="8" t="n"/>
      <c r="I300" s="19">
        <f>IF(A300="","",MONTH(A300))</f>
        <v/>
      </c>
    </row>
    <row r="301">
      <c r="A301" s="10" t="n"/>
      <c r="B301" s="8" t="n"/>
      <c r="C301" s="8" t="n"/>
      <c r="D301" s="8" t="n"/>
      <c r="E301" s="16" t="n"/>
      <c r="F301" s="8" t="n"/>
      <c r="G301" s="8" t="n"/>
      <c r="H301" s="8" t="n"/>
      <c r="I301" s="19">
        <f>IF(A301="","",MONTH(A301))</f>
        <v/>
      </c>
    </row>
    <row r="302">
      <c r="A302" s="10" t="n"/>
      <c r="B302" s="8" t="n"/>
      <c r="C302" s="8" t="n"/>
      <c r="D302" s="8" t="n"/>
      <c r="E302" s="16" t="n"/>
      <c r="F302" s="8" t="n"/>
      <c r="G302" s="8" t="n"/>
      <c r="H302" s="8" t="n"/>
      <c r="I302" s="19">
        <f>IF(A302="","",MONTH(A302))</f>
        <v/>
      </c>
    </row>
    <row r="303">
      <c r="A303" s="10" t="n"/>
      <c r="B303" s="8" t="n"/>
      <c r="C303" s="8" t="n"/>
      <c r="D303" s="8" t="n"/>
      <c r="E303" s="16" t="n"/>
      <c r="F303" s="8" t="n"/>
      <c r="G303" s="8" t="n"/>
      <c r="H303" s="8" t="n"/>
      <c r="I303" s="19">
        <f>IF(A303="","",MONTH(A303))</f>
        <v/>
      </c>
    </row>
    <row r="304">
      <c r="A304" s="10" t="n"/>
      <c r="B304" s="8" t="n"/>
      <c r="C304" s="8" t="n"/>
      <c r="D304" s="8" t="n"/>
      <c r="E304" s="16" t="n"/>
      <c r="F304" s="8" t="n"/>
      <c r="G304" s="8" t="n"/>
      <c r="H304" s="8" t="n"/>
      <c r="I304" s="19">
        <f>IF(A304="","",MONTH(A304))</f>
        <v/>
      </c>
    </row>
    <row r="305">
      <c r="A305" s="10" t="n"/>
      <c r="B305" s="8" t="n"/>
      <c r="C305" s="8" t="n"/>
      <c r="D305" s="8" t="n"/>
      <c r="E305" s="16" t="n"/>
      <c r="F305" s="8" t="n"/>
      <c r="G305" s="8" t="n"/>
      <c r="H305" s="8" t="n"/>
      <c r="I305" s="19">
        <f>IF(A305="","",MONTH(A305))</f>
        <v/>
      </c>
    </row>
    <row r="306">
      <c r="A306" s="10" t="n"/>
      <c r="B306" s="8" t="n"/>
      <c r="C306" s="8" t="n"/>
      <c r="D306" s="8" t="n"/>
      <c r="E306" s="16" t="n"/>
      <c r="F306" s="8" t="n"/>
      <c r="G306" s="8" t="n"/>
      <c r="H306" s="8" t="n"/>
      <c r="I306" s="19">
        <f>IF(A306="","",MONTH(A306))</f>
        <v/>
      </c>
    </row>
    <row r="307">
      <c r="A307" s="10" t="n"/>
      <c r="B307" s="8" t="n"/>
      <c r="C307" s="8" t="n"/>
      <c r="D307" s="8" t="n"/>
      <c r="E307" s="16" t="n"/>
      <c r="F307" s="8" t="n"/>
      <c r="G307" s="8" t="n"/>
      <c r="H307" s="8" t="n"/>
      <c r="I307" s="19">
        <f>IF(A307="","",MONTH(A307))</f>
        <v/>
      </c>
    </row>
    <row r="308">
      <c r="A308" s="10" t="n"/>
      <c r="B308" s="8" t="n"/>
      <c r="C308" s="8" t="n"/>
      <c r="D308" s="8" t="n"/>
      <c r="E308" s="16" t="n"/>
      <c r="F308" s="8" t="n"/>
      <c r="G308" s="8" t="n"/>
      <c r="H308" s="8" t="n"/>
      <c r="I308" s="19">
        <f>IF(A308="","",MONTH(A308))</f>
        <v/>
      </c>
    </row>
    <row r="309">
      <c r="A309" s="10" t="n"/>
      <c r="B309" s="8" t="n"/>
      <c r="C309" s="8" t="n"/>
      <c r="D309" s="8" t="n"/>
      <c r="E309" s="16" t="n"/>
      <c r="F309" s="8" t="n"/>
      <c r="G309" s="8" t="n"/>
      <c r="H309" s="8" t="n"/>
      <c r="I309" s="19">
        <f>IF(A309="","",MONTH(A309))</f>
        <v/>
      </c>
    </row>
    <row r="310">
      <c r="A310" s="10" t="n"/>
      <c r="B310" s="8" t="n"/>
      <c r="C310" s="8" t="n"/>
      <c r="D310" s="8" t="n"/>
      <c r="E310" s="16" t="n"/>
      <c r="F310" s="8" t="n"/>
      <c r="G310" s="8" t="n"/>
      <c r="H310" s="8" t="n"/>
      <c r="I310" s="19">
        <f>IF(A310="","",MONTH(A310))</f>
        <v/>
      </c>
    </row>
    <row r="311">
      <c r="A311" s="10" t="n"/>
      <c r="B311" s="8" t="n"/>
      <c r="C311" s="8" t="n"/>
      <c r="D311" s="8" t="n"/>
      <c r="E311" s="16" t="n"/>
      <c r="F311" s="8" t="n"/>
      <c r="G311" s="8" t="n"/>
      <c r="H311" s="8" t="n"/>
      <c r="I311" s="19">
        <f>IF(A311="","",MONTH(A311))</f>
        <v/>
      </c>
    </row>
    <row r="312">
      <c r="A312" s="10" t="n"/>
      <c r="B312" s="8" t="n"/>
      <c r="C312" s="8" t="n"/>
      <c r="D312" s="8" t="n"/>
      <c r="E312" s="16" t="n"/>
      <c r="F312" s="8" t="n"/>
      <c r="G312" s="8" t="n"/>
      <c r="H312" s="8" t="n"/>
      <c r="I312" s="19">
        <f>IF(A312="","",MONTH(A312))</f>
        <v/>
      </c>
    </row>
    <row r="313">
      <c r="A313" s="10" t="n"/>
      <c r="B313" s="8" t="n"/>
      <c r="C313" s="8" t="n"/>
      <c r="D313" s="8" t="n"/>
      <c r="E313" s="16" t="n"/>
      <c r="F313" s="8" t="n"/>
      <c r="G313" s="8" t="n"/>
      <c r="H313" s="8" t="n"/>
      <c r="I313" s="19">
        <f>IF(A313="","",MONTH(A313))</f>
        <v/>
      </c>
    </row>
    <row r="314">
      <c r="A314" s="10" t="n"/>
      <c r="B314" s="8" t="n"/>
      <c r="C314" s="8" t="n"/>
      <c r="D314" s="8" t="n"/>
      <c r="E314" s="16" t="n"/>
      <c r="F314" s="8" t="n"/>
      <c r="G314" s="8" t="n"/>
      <c r="H314" s="8" t="n"/>
      <c r="I314" s="19">
        <f>IF(A314="","",MONTH(A314))</f>
        <v/>
      </c>
    </row>
    <row r="315">
      <c r="A315" s="10" t="n"/>
      <c r="B315" s="8" t="n"/>
      <c r="C315" s="8" t="n"/>
      <c r="D315" s="8" t="n"/>
      <c r="E315" s="16" t="n"/>
      <c r="F315" s="8" t="n"/>
      <c r="G315" s="8" t="n"/>
      <c r="H315" s="8" t="n"/>
      <c r="I315" s="19">
        <f>IF(A315="","",MONTH(A315))</f>
        <v/>
      </c>
    </row>
    <row r="316">
      <c r="A316" s="10" t="n"/>
      <c r="B316" s="8" t="n"/>
      <c r="C316" s="8" t="n"/>
      <c r="D316" s="8" t="n"/>
      <c r="E316" s="16" t="n"/>
      <c r="F316" s="8" t="n"/>
      <c r="G316" s="8" t="n"/>
      <c r="H316" s="8" t="n"/>
      <c r="I316" s="19">
        <f>IF(A316="","",MONTH(A316))</f>
        <v/>
      </c>
    </row>
    <row r="317">
      <c r="A317" s="10" t="n"/>
      <c r="B317" s="8" t="n"/>
      <c r="C317" s="8" t="n"/>
      <c r="D317" s="8" t="n"/>
      <c r="E317" s="16" t="n"/>
      <c r="F317" s="8" t="n"/>
      <c r="G317" s="8" t="n"/>
      <c r="H317" s="8" t="n"/>
      <c r="I317" s="19">
        <f>IF(A317="","",MONTH(A317))</f>
        <v/>
      </c>
    </row>
    <row r="318">
      <c r="A318" s="10" t="n"/>
      <c r="B318" s="8" t="n"/>
      <c r="C318" s="8" t="n"/>
      <c r="D318" s="8" t="n"/>
      <c r="E318" s="16" t="n"/>
      <c r="F318" s="8" t="n"/>
      <c r="G318" s="8" t="n"/>
      <c r="H318" s="8" t="n"/>
      <c r="I318" s="19">
        <f>IF(A318="","",MONTH(A318))</f>
        <v/>
      </c>
    </row>
    <row r="319">
      <c r="A319" s="10" t="n"/>
      <c r="B319" s="8" t="n"/>
      <c r="C319" s="8" t="n"/>
      <c r="D319" s="8" t="n"/>
      <c r="E319" s="16" t="n"/>
      <c r="F319" s="8" t="n"/>
      <c r="G319" s="8" t="n"/>
      <c r="H319" s="8" t="n"/>
      <c r="I319" s="19">
        <f>IF(A319="","",MONTH(A319))</f>
        <v/>
      </c>
    </row>
    <row r="320">
      <c r="A320" s="10" t="n"/>
      <c r="B320" s="8" t="n"/>
      <c r="C320" s="8" t="n"/>
      <c r="D320" s="8" t="n"/>
      <c r="E320" s="16" t="n"/>
      <c r="F320" s="8" t="n"/>
      <c r="G320" s="8" t="n"/>
      <c r="H320" s="8" t="n"/>
      <c r="I320" s="19">
        <f>IF(A320="","",MONTH(A320))</f>
        <v/>
      </c>
    </row>
    <row r="321">
      <c r="A321" s="10" t="n"/>
      <c r="B321" s="8" t="n"/>
      <c r="C321" s="8" t="n"/>
      <c r="D321" s="8" t="n"/>
      <c r="E321" s="16" t="n"/>
      <c r="F321" s="8" t="n"/>
      <c r="G321" s="8" t="n"/>
      <c r="H321" s="8" t="n"/>
      <c r="I321" s="19">
        <f>IF(A321="","",MONTH(A321))</f>
        <v/>
      </c>
    </row>
    <row r="322">
      <c r="A322" s="10" t="n"/>
      <c r="B322" s="8" t="n"/>
      <c r="C322" s="8" t="n"/>
      <c r="D322" s="8" t="n"/>
      <c r="E322" s="16" t="n"/>
      <c r="F322" s="8" t="n"/>
      <c r="G322" s="8" t="n"/>
      <c r="H322" s="8" t="n"/>
      <c r="I322" s="19">
        <f>IF(A322="","",MONTH(A322))</f>
        <v/>
      </c>
    </row>
    <row r="323">
      <c r="A323" s="10" t="n"/>
      <c r="B323" s="8" t="n"/>
      <c r="C323" s="8" t="n"/>
      <c r="D323" s="8" t="n"/>
      <c r="E323" s="16" t="n"/>
      <c r="F323" s="8" t="n"/>
      <c r="G323" s="8" t="n"/>
      <c r="H323" s="8" t="n"/>
      <c r="I323" s="19">
        <f>IF(A323="","",MONTH(A323))</f>
        <v/>
      </c>
    </row>
    <row r="324">
      <c r="A324" s="10" t="n"/>
      <c r="B324" s="8" t="n"/>
      <c r="C324" s="8" t="n"/>
      <c r="D324" s="8" t="n"/>
      <c r="E324" s="16" t="n"/>
      <c r="F324" s="8" t="n"/>
      <c r="G324" s="8" t="n"/>
      <c r="H324" s="8" t="n"/>
      <c r="I324" s="19">
        <f>IF(A324="","",MONTH(A324))</f>
        <v/>
      </c>
    </row>
    <row r="325">
      <c r="A325" s="10" t="n"/>
      <c r="B325" s="8" t="n"/>
      <c r="C325" s="8" t="n"/>
      <c r="D325" s="8" t="n"/>
      <c r="E325" s="16" t="n"/>
      <c r="F325" s="8" t="n"/>
      <c r="G325" s="8" t="n"/>
      <c r="H325" s="8" t="n"/>
      <c r="I325" s="19">
        <f>IF(A325="","",MONTH(A325))</f>
        <v/>
      </c>
    </row>
    <row r="326">
      <c r="A326" s="10" t="n"/>
      <c r="B326" s="8" t="n"/>
      <c r="C326" s="8" t="n"/>
      <c r="D326" s="8" t="n"/>
      <c r="E326" s="16" t="n"/>
      <c r="F326" s="8" t="n"/>
      <c r="G326" s="8" t="n"/>
      <c r="H326" s="8" t="n"/>
      <c r="I326" s="19">
        <f>IF(A326="","",MONTH(A326))</f>
        <v/>
      </c>
    </row>
    <row r="327">
      <c r="A327" s="10" t="n"/>
      <c r="B327" s="8" t="n"/>
      <c r="C327" s="8" t="n"/>
      <c r="D327" s="8" t="n"/>
      <c r="E327" s="16" t="n"/>
      <c r="F327" s="8" t="n"/>
      <c r="G327" s="8" t="n"/>
      <c r="H327" s="8" t="n"/>
      <c r="I327" s="19">
        <f>IF(A327="","",MONTH(A327))</f>
        <v/>
      </c>
    </row>
    <row r="328">
      <c r="A328" s="10" t="n"/>
      <c r="B328" s="8" t="n"/>
      <c r="C328" s="8" t="n"/>
      <c r="D328" s="8" t="n"/>
      <c r="E328" s="16" t="n"/>
      <c r="F328" s="8" t="n"/>
      <c r="G328" s="8" t="n"/>
      <c r="H328" s="8" t="n"/>
      <c r="I328" s="19">
        <f>IF(A328="","",MONTH(A328))</f>
        <v/>
      </c>
    </row>
    <row r="329">
      <c r="A329" s="10" t="n"/>
      <c r="B329" s="8" t="n"/>
      <c r="C329" s="8" t="n"/>
      <c r="D329" s="8" t="n"/>
      <c r="E329" s="16" t="n"/>
      <c r="F329" s="8" t="n"/>
      <c r="G329" s="8" t="n"/>
      <c r="H329" s="8" t="n"/>
      <c r="I329" s="19">
        <f>IF(A329="","",MONTH(A329))</f>
        <v/>
      </c>
    </row>
    <row r="330">
      <c r="A330" s="10" t="n"/>
      <c r="B330" s="8" t="n"/>
      <c r="C330" s="8" t="n"/>
      <c r="D330" s="8" t="n"/>
      <c r="E330" s="16" t="n"/>
      <c r="F330" s="8" t="n"/>
      <c r="G330" s="8" t="n"/>
      <c r="H330" s="8" t="n"/>
      <c r="I330" s="19">
        <f>IF(A330="","",MONTH(A330))</f>
        <v/>
      </c>
    </row>
    <row r="331">
      <c r="A331" s="10" t="n"/>
      <c r="B331" s="8" t="n"/>
      <c r="C331" s="8" t="n"/>
      <c r="D331" s="8" t="n"/>
      <c r="E331" s="16" t="n"/>
      <c r="F331" s="8" t="n"/>
      <c r="G331" s="8" t="n"/>
      <c r="H331" s="8" t="n"/>
      <c r="I331" s="19">
        <f>IF(A331="","",MONTH(A331))</f>
        <v/>
      </c>
    </row>
    <row r="332">
      <c r="A332" s="10" t="n"/>
      <c r="B332" s="8" t="n"/>
      <c r="C332" s="8" t="n"/>
      <c r="D332" s="8" t="n"/>
      <c r="E332" s="16" t="n"/>
      <c r="F332" s="8" t="n"/>
      <c r="G332" s="8" t="n"/>
      <c r="H332" s="8" t="n"/>
      <c r="I332" s="19">
        <f>IF(A332="","",MONTH(A332))</f>
        <v/>
      </c>
    </row>
    <row r="333">
      <c r="A333" s="10" t="n"/>
      <c r="B333" s="8" t="n"/>
      <c r="C333" s="8" t="n"/>
      <c r="D333" s="8" t="n"/>
      <c r="E333" s="16" t="n"/>
      <c r="F333" s="8" t="n"/>
      <c r="G333" s="8" t="n"/>
      <c r="H333" s="8" t="n"/>
      <c r="I333" s="19">
        <f>IF(A333="","",MONTH(A333))</f>
        <v/>
      </c>
    </row>
    <row r="334">
      <c r="A334" s="10" t="n"/>
      <c r="B334" s="8" t="n"/>
      <c r="C334" s="8" t="n"/>
      <c r="D334" s="8" t="n"/>
      <c r="E334" s="16" t="n"/>
      <c r="F334" s="8" t="n"/>
      <c r="G334" s="8" t="n"/>
      <c r="H334" s="8" t="n"/>
      <c r="I334" s="19">
        <f>IF(A334="","",MONTH(A334))</f>
        <v/>
      </c>
    </row>
    <row r="335">
      <c r="A335" s="10" t="n"/>
      <c r="B335" s="8" t="n"/>
      <c r="C335" s="8" t="n"/>
      <c r="D335" s="8" t="n"/>
      <c r="E335" s="16" t="n"/>
      <c r="F335" s="8" t="n"/>
      <c r="G335" s="8" t="n"/>
      <c r="H335" s="8" t="n"/>
      <c r="I335" s="19">
        <f>IF(A335="","",MONTH(A335))</f>
        <v/>
      </c>
    </row>
    <row r="336">
      <c r="A336" s="10" t="n"/>
      <c r="B336" s="8" t="n"/>
      <c r="C336" s="8" t="n"/>
      <c r="D336" s="8" t="n"/>
      <c r="E336" s="16" t="n"/>
      <c r="F336" s="8" t="n"/>
      <c r="G336" s="8" t="n"/>
      <c r="H336" s="8" t="n"/>
      <c r="I336" s="19">
        <f>IF(A336="","",MONTH(A336))</f>
        <v/>
      </c>
    </row>
    <row r="337">
      <c r="A337" s="10" t="n"/>
      <c r="B337" s="8" t="n"/>
      <c r="C337" s="8" t="n"/>
      <c r="D337" s="8" t="n"/>
      <c r="E337" s="16" t="n"/>
      <c r="F337" s="8" t="n"/>
      <c r="G337" s="8" t="n"/>
      <c r="H337" s="8" t="n"/>
      <c r="I337" s="19">
        <f>IF(A337="","",MONTH(A337))</f>
        <v/>
      </c>
    </row>
    <row r="338">
      <c r="A338" s="10" t="n"/>
      <c r="B338" s="8" t="n"/>
      <c r="C338" s="8" t="n"/>
      <c r="D338" s="8" t="n"/>
      <c r="E338" s="16" t="n"/>
      <c r="F338" s="8" t="n"/>
      <c r="G338" s="8" t="n"/>
      <c r="H338" s="8" t="n"/>
      <c r="I338" s="19">
        <f>IF(A338="","",MONTH(A338))</f>
        <v/>
      </c>
    </row>
    <row r="339">
      <c r="A339" s="10" t="n"/>
      <c r="B339" s="8" t="n"/>
      <c r="C339" s="8" t="n"/>
      <c r="D339" s="8" t="n"/>
      <c r="E339" s="16" t="n"/>
      <c r="F339" s="8" t="n"/>
      <c r="G339" s="8" t="n"/>
      <c r="H339" s="8" t="n"/>
      <c r="I339" s="19">
        <f>IF(A339="","",MONTH(A339))</f>
        <v/>
      </c>
    </row>
    <row r="340">
      <c r="A340" s="10" t="n"/>
      <c r="B340" s="8" t="n"/>
      <c r="C340" s="8" t="n"/>
      <c r="D340" s="8" t="n"/>
      <c r="E340" s="16" t="n"/>
      <c r="F340" s="8" t="n"/>
      <c r="G340" s="8" t="n"/>
      <c r="H340" s="8" t="n"/>
      <c r="I340" s="19">
        <f>IF(A340="","",MONTH(A340))</f>
        <v/>
      </c>
    </row>
    <row r="341">
      <c r="A341" s="10" t="n"/>
      <c r="B341" s="8" t="n"/>
      <c r="C341" s="8" t="n"/>
      <c r="D341" s="8" t="n"/>
      <c r="E341" s="16" t="n"/>
      <c r="F341" s="8" t="n"/>
      <c r="G341" s="8" t="n"/>
      <c r="H341" s="8" t="n"/>
      <c r="I341" s="19">
        <f>IF(A341="","",MONTH(A341))</f>
        <v/>
      </c>
    </row>
    <row r="342">
      <c r="A342" s="10" t="n"/>
      <c r="B342" s="8" t="n"/>
      <c r="C342" s="8" t="n"/>
      <c r="D342" s="8" t="n"/>
      <c r="E342" s="16" t="n"/>
      <c r="F342" s="8" t="n"/>
      <c r="G342" s="8" t="n"/>
      <c r="H342" s="8" t="n"/>
      <c r="I342" s="19">
        <f>IF(A342="","",MONTH(A342))</f>
        <v/>
      </c>
    </row>
    <row r="343">
      <c r="A343" s="10" t="n"/>
      <c r="B343" s="8" t="n"/>
      <c r="C343" s="8" t="n"/>
      <c r="D343" s="8" t="n"/>
      <c r="E343" s="16" t="n"/>
      <c r="F343" s="8" t="n"/>
      <c r="G343" s="8" t="n"/>
      <c r="H343" s="8" t="n"/>
      <c r="I343" s="19">
        <f>IF(A343="","",MONTH(A343))</f>
        <v/>
      </c>
    </row>
    <row r="344">
      <c r="A344" s="10" t="n"/>
      <c r="B344" s="8" t="n"/>
      <c r="C344" s="8" t="n"/>
      <c r="D344" s="8" t="n"/>
      <c r="E344" s="16" t="n"/>
      <c r="F344" s="8" t="n"/>
      <c r="G344" s="8" t="n"/>
      <c r="H344" s="8" t="n"/>
      <c r="I344" s="19">
        <f>IF(A344="","",MONTH(A344))</f>
        <v/>
      </c>
    </row>
    <row r="345">
      <c r="A345" s="10" t="n"/>
      <c r="B345" s="8" t="n"/>
      <c r="C345" s="8" t="n"/>
      <c r="D345" s="8" t="n"/>
      <c r="E345" s="16" t="n"/>
      <c r="F345" s="8" t="n"/>
      <c r="G345" s="8" t="n"/>
      <c r="H345" s="8" t="n"/>
      <c r="I345" s="19">
        <f>IF(A345="","",MONTH(A345))</f>
        <v/>
      </c>
    </row>
    <row r="346">
      <c r="A346" s="10" t="n"/>
      <c r="B346" s="8" t="n"/>
      <c r="C346" s="8" t="n"/>
      <c r="D346" s="8" t="n"/>
      <c r="E346" s="16" t="n"/>
      <c r="F346" s="8" t="n"/>
      <c r="G346" s="8" t="n"/>
      <c r="H346" s="8" t="n"/>
      <c r="I346" s="19">
        <f>IF(A346="","",MONTH(A346))</f>
        <v/>
      </c>
    </row>
    <row r="347">
      <c r="A347" s="10" t="n"/>
      <c r="B347" s="8" t="n"/>
      <c r="C347" s="8" t="n"/>
      <c r="D347" s="8" t="n"/>
      <c r="E347" s="16" t="n"/>
      <c r="F347" s="8" t="n"/>
      <c r="G347" s="8" t="n"/>
      <c r="H347" s="8" t="n"/>
      <c r="I347" s="19">
        <f>IF(A347="","",MONTH(A347))</f>
        <v/>
      </c>
    </row>
    <row r="348">
      <c r="A348" s="10" t="n"/>
      <c r="B348" s="8" t="n"/>
      <c r="C348" s="8" t="n"/>
      <c r="D348" s="8" t="n"/>
      <c r="E348" s="16" t="n"/>
      <c r="F348" s="8" t="n"/>
      <c r="G348" s="8" t="n"/>
      <c r="H348" s="8" t="n"/>
      <c r="I348" s="19">
        <f>IF(A348="","",MONTH(A348))</f>
        <v/>
      </c>
    </row>
    <row r="349">
      <c r="A349" s="10" t="n"/>
      <c r="B349" s="8" t="n"/>
      <c r="C349" s="8" t="n"/>
      <c r="D349" s="8" t="n"/>
      <c r="E349" s="16" t="n"/>
      <c r="F349" s="8" t="n"/>
      <c r="G349" s="8" t="n"/>
      <c r="H349" s="8" t="n"/>
      <c r="I349" s="19">
        <f>IF(A349="","",MONTH(A349))</f>
        <v/>
      </c>
    </row>
    <row r="350">
      <c r="A350" s="10" t="n"/>
      <c r="B350" s="8" t="n"/>
      <c r="C350" s="8" t="n"/>
      <c r="D350" s="8" t="n"/>
      <c r="E350" s="16" t="n"/>
      <c r="F350" s="8" t="n"/>
      <c r="G350" s="8" t="n"/>
      <c r="H350" s="8" t="n"/>
      <c r="I350" s="19">
        <f>IF(A350="","",MONTH(A350))</f>
        <v/>
      </c>
    </row>
    <row r="351">
      <c r="A351" s="10" t="n"/>
      <c r="B351" s="8" t="n"/>
      <c r="C351" s="8" t="n"/>
      <c r="D351" s="8" t="n"/>
      <c r="E351" s="16" t="n"/>
      <c r="F351" s="8" t="n"/>
      <c r="G351" s="8" t="n"/>
      <c r="H351" s="8" t="n"/>
      <c r="I351" s="19">
        <f>IF(A351="","",MONTH(A351))</f>
        <v/>
      </c>
    </row>
    <row r="352">
      <c r="A352" s="10" t="n"/>
      <c r="B352" s="8" t="n"/>
      <c r="C352" s="8" t="n"/>
      <c r="D352" s="8" t="n"/>
      <c r="E352" s="16" t="n"/>
      <c r="F352" s="8" t="n"/>
      <c r="G352" s="8" t="n"/>
      <c r="H352" s="8" t="n"/>
      <c r="I352" s="19">
        <f>IF(A352="","",MONTH(A352))</f>
        <v/>
      </c>
    </row>
    <row r="353">
      <c r="A353" s="10" t="n"/>
      <c r="B353" s="8" t="n"/>
      <c r="C353" s="8" t="n"/>
      <c r="D353" s="8" t="n"/>
      <c r="E353" s="16" t="n"/>
      <c r="F353" s="8" t="n"/>
      <c r="G353" s="8" t="n"/>
      <c r="H353" s="8" t="n"/>
      <c r="I353" s="19">
        <f>IF(A353="","",MONTH(A353))</f>
        <v/>
      </c>
    </row>
    <row r="354">
      <c r="A354" s="10" t="n"/>
      <c r="B354" s="8" t="n"/>
      <c r="C354" s="8" t="n"/>
      <c r="D354" s="8" t="n"/>
      <c r="E354" s="16" t="n"/>
      <c r="F354" s="8" t="n"/>
      <c r="G354" s="8" t="n"/>
      <c r="H354" s="8" t="n"/>
      <c r="I354" s="19">
        <f>IF(A354="","",MONTH(A354))</f>
        <v/>
      </c>
    </row>
    <row r="355">
      <c r="A355" s="10" t="n"/>
      <c r="B355" s="8" t="n"/>
      <c r="C355" s="8" t="n"/>
      <c r="D355" s="8" t="n"/>
      <c r="E355" s="16" t="n"/>
      <c r="F355" s="8" t="n"/>
      <c r="G355" s="8" t="n"/>
      <c r="H355" s="8" t="n"/>
      <c r="I355" s="19">
        <f>IF(A355="","",MONTH(A355))</f>
        <v/>
      </c>
    </row>
    <row r="356">
      <c r="A356" s="10" t="n"/>
      <c r="B356" s="8" t="n"/>
      <c r="C356" s="8" t="n"/>
      <c r="D356" s="8" t="n"/>
      <c r="E356" s="16" t="n"/>
      <c r="F356" s="8" t="n"/>
      <c r="G356" s="8" t="n"/>
      <c r="H356" s="8" t="n"/>
      <c r="I356" s="19">
        <f>IF(A356="","",MONTH(A356))</f>
        <v/>
      </c>
    </row>
    <row r="357">
      <c r="A357" s="10" t="n"/>
      <c r="B357" s="8" t="n"/>
      <c r="C357" s="8" t="n"/>
      <c r="D357" s="8" t="n"/>
      <c r="E357" s="16" t="n"/>
      <c r="F357" s="8" t="n"/>
      <c r="G357" s="8" t="n"/>
      <c r="H357" s="8" t="n"/>
      <c r="I357" s="19">
        <f>IF(A357="","",MONTH(A357))</f>
        <v/>
      </c>
    </row>
    <row r="358">
      <c r="A358" s="10" t="n"/>
      <c r="B358" s="8" t="n"/>
      <c r="C358" s="8" t="n"/>
      <c r="D358" s="8" t="n"/>
      <c r="E358" s="16" t="n"/>
      <c r="F358" s="8" t="n"/>
      <c r="G358" s="8" t="n"/>
      <c r="H358" s="8" t="n"/>
      <c r="I358" s="19">
        <f>IF(A358="","",MONTH(A358))</f>
        <v/>
      </c>
    </row>
    <row r="359">
      <c r="A359" s="10" t="n"/>
      <c r="B359" s="8" t="n"/>
      <c r="C359" s="8" t="n"/>
      <c r="D359" s="8" t="n"/>
      <c r="E359" s="16" t="n"/>
      <c r="F359" s="8" t="n"/>
      <c r="G359" s="8" t="n"/>
      <c r="H359" s="8" t="n"/>
      <c r="I359" s="19">
        <f>IF(A359="","",MONTH(A359))</f>
        <v/>
      </c>
    </row>
    <row r="360">
      <c r="A360" s="10" t="n"/>
      <c r="B360" s="8" t="n"/>
      <c r="C360" s="8" t="n"/>
      <c r="D360" s="8" t="n"/>
      <c r="E360" s="16" t="n"/>
      <c r="F360" s="8" t="n"/>
      <c r="G360" s="8" t="n"/>
      <c r="H360" s="8" t="n"/>
      <c r="I360" s="19">
        <f>IF(A360="","",MONTH(A360))</f>
        <v/>
      </c>
    </row>
    <row r="361">
      <c r="A361" s="10" t="n"/>
      <c r="B361" s="8" t="n"/>
      <c r="C361" s="8" t="n"/>
      <c r="D361" s="8" t="n"/>
      <c r="E361" s="16" t="n"/>
      <c r="F361" s="8" t="n"/>
      <c r="G361" s="8" t="n"/>
      <c r="H361" s="8" t="n"/>
      <c r="I361" s="19">
        <f>IF(A361="","",MONTH(A361))</f>
        <v/>
      </c>
    </row>
    <row r="362">
      <c r="A362" s="10" t="n"/>
      <c r="B362" s="8" t="n"/>
      <c r="C362" s="8" t="n"/>
      <c r="D362" s="8" t="n"/>
      <c r="E362" s="16" t="n"/>
      <c r="F362" s="8" t="n"/>
      <c r="G362" s="8" t="n"/>
      <c r="H362" s="8" t="n"/>
      <c r="I362" s="19">
        <f>IF(A362="","",MONTH(A362))</f>
        <v/>
      </c>
    </row>
    <row r="363">
      <c r="A363" s="10" t="n"/>
      <c r="B363" s="8" t="n"/>
      <c r="C363" s="8" t="n"/>
      <c r="D363" s="8" t="n"/>
      <c r="E363" s="16" t="n"/>
      <c r="F363" s="8" t="n"/>
      <c r="G363" s="8" t="n"/>
      <c r="H363" s="8" t="n"/>
      <c r="I363" s="19">
        <f>IF(A363="","",MONTH(A363))</f>
        <v/>
      </c>
    </row>
    <row r="364">
      <c r="A364" s="10" t="n"/>
      <c r="B364" s="8" t="n"/>
      <c r="C364" s="8" t="n"/>
      <c r="D364" s="8" t="n"/>
      <c r="E364" s="16" t="n"/>
      <c r="F364" s="8" t="n"/>
      <c r="G364" s="8" t="n"/>
      <c r="H364" s="8" t="n"/>
      <c r="I364" s="19">
        <f>IF(A364="","",MONTH(A364))</f>
        <v/>
      </c>
    </row>
    <row r="365">
      <c r="A365" s="10" t="n"/>
      <c r="B365" s="8" t="n"/>
      <c r="C365" s="8" t="n"/>
      <c r="D365" s="8" t="n"/>
      <c r="E365" s="16" t="n"/>
      <c r="F365" s="8" t="n"/>
      <c r="G365" s="8" t="n"/>
      <c r="H365" s="8" t="n"/>
      <c r="I365" s="19">
        <f>IF(A365="","",MONTH(A365))</f>
        <v/>
      </c>
    </row>
    <row r="366">
      <c r="A366" s="10" t="n"/>
      <c r="B366" s="8" t="n"/>
      <c r="C366" s="8" t="n"/>
      <c r="D366" s="8" t="n"/>
      <c r="E366" s="16" t="n"/>
      <c r="F366" s="8" t="n"/>
      <c r="G366" s="8" t="n"/>
      <c r="H366" s="8" t="n"/>
      <c r="I366" s="19">
        <f>IF(A366="","",MONTH(A366))</f>
        <v/>
      </c>
    </row>
    <row r="367">
      <c r="A367" s="10" t="n"/>
      <c r="B367" s="8" t="n"/>
      <c r="C367" s="8" t="n"/>
      <c r="D367" s="8" t="n"/>
      <c r="E367" s="16" t="n"/>
      <c r="F367" s="8" t="n"/>
      <c r="G367" s="8" t="n"/>
      <c r="H367" s="8" t="n"/>
      <c r="I367" s="19">
        <f>IF(A367="","",MONTH(A367))</f>
        <v/>
      </c>
    </row>
    <row r="368">
      <c r="A368" s="10" t="n"/>
      <c r="B368" s="8" t="n"/>
      <c r="C368" s="8" t="n"/>
      <c r="D368" s="8" t="n"/>
      <c r="E368" s="16" t="n"/>
      <c r="F368" s="8" t="n"/>
      <c r="G368" s="8" t="n"/>
      <c r="H368" s="8" t="n"/>
      <c r="I368" s="19">
        <f>IF(A368="","",MONTH(A368))</f>
        <v/>
      </c>
    </row>
    <row r="369">
      <c r="A369" s="10" t="n"/>
      <c r="B369" s="8" t="n"/>
      <c r="C369" s="8" t="n"/>
      <c r="D369" s="8" t="n"/>
      <c r="E369" s="16" t="n"/>
      <c r="F369" s="8" t="n"/>
      <c r="G369" s="8" t="n"/>
      <c r="H369" s="8" t="n"/>
      <c r="I369" s="19">
        <f>IF(A369="","",MONTH(A369))</f>
        <v/>
      </c>
    </row>
    <row r="370">
      <c r="A370" s="10" t="n"/>
      <c r="B370" s="8" t="n"/>
      <c r="C370" s="8" t="n"/>
      <c r="D370" s="8" t="n"/>
      <c r="E370" s="16" t="n"/>
      <c r="F370" s="8" t="n"/>
      <c r="G370" s="8" t="n"/>
      <c r="H370" s="8" t="n"/>
      <c r="I370" s="19">
        <f>IF(A370="","",MONTH(A370))</f>
        <v/>
      </c>
    </row>
    <row r="371">
      <c r="A371" s="10" t="n"/>
      <c r="B371" s="8" t="n"/>
      <c r="C371" s="8" t="n"/>
      <c r="D371" s="8" t="n"/>
      <c r="E371" s="16" t="n"/>
      <c r="F371" s="8" t="n"/>
      <c r="G371" s="8" t="n"/>
      <c r="H371" s="8" t="n"/>
      <c r="I371" s="19">
        <f>IF(A371="","",MONTH(A371))</f>
        <v/>
      </c>
    </row>
    <row r="372">
      <c r="A372" s="10" t="n"/>
      <c r="B372" s="8" t="n"/>
      <c r="C372" s="8" t="n"/>
      <c r="D372" s="8" t="n"/>
      <c r="E372" s="16" t="n"/>
      <c r="F372" s="8" t="n"/>
      <c r="G372" s="8" t="n"/>
      <c r="H372" s="8" t="n"/>
      <c r="I372" s="19">
        <f>IF(A372="","",MONTH(A372))</f>
        <v/>
      </c>
    </row>
    <row r="373">
      <c r="A373" s="10" t="n"/>
      <c r="B373" s="8" t="n"/>
      <c r="C373" s="8" t="n"/>
      <c r="D373" s="8" t="n"/>
      <c r="E373" s="16" t="n"/>
      <c r="F373" s="8" t="n"/>
      <c r="G373" s="8" t="n"/>
      <c r="H373" s="8" t="n"/>
      <c r="I373" s="19">
        <f>IF(A373="","",MONTH(A373))</f>
        <v/>
      </c>
    </row>
    <row r="374">
      <c r="A374" s="10" t="n"/>
      <c r="B374" s="8" t="n"/>
      <c r="C374" s="8" t="n"/>
      <c r="D374" s="8" t="n"/>
      <c r="E374" s="16" t="n"/>
      <c r="F374" s="8" t="n"/>
      <c r="G374" s="8" t="n"/>
      <c r="H374" s="8" t="n"/>
      <c r="I374" s="19">
        <f>IF(A374="","",MONTH(A374))</f>
        <v/>
      </c>
    </row>
    <row r="375">
      <c r="A375" s="10" t="n"/>
      <c r="B375" s="8" t="n"/>
      <c r="C375" s="8" t="n"/>
      <c r="D375" s="8" t="n"/>
      <c r="E375" s="16" t="n"/>
      <c r="F375" s="8" t="n"/>
      <c r="G375" s="8" t="n"/>
      <c r="H375" s="8" t="n"/>
      <c r="I375" s="19">
        <f>IF(A375="","",MONTH(A375))</f>
        <v/>
      </c>
    </row>
    <row r="376">
      <c r="A376" s="10" t="n"/>
      <c r="B376" s="8" t="n"/>
      <c r="C376" s="8" t="n"/>
      <c r="D376" s="8" t="n"/>
      <c r="E376" s="16" t="n"/>
      <c r="F376" s="8" t="n"/>
      <c r="G376" s="8" t="n"/>
      <c r="H376" s="8" t="n"/>
      <c r="I376" s="19">
        <f>IF(A376="","",MONTH(A376))</f>
        <v/>
      </c>
    </row>
    <row r="377">
      <c r="A377" s="10" t="n"/>
      <c r="B377" s="8" t="n"/>
      <c r="C377" s="8" t="n"/>
      <c r="D377" s="8" t="n"/>
      <c r="E377" s="16" t="n"/>
      <c r="F377" s="8" t="n"/>
      <c r="G377" s="8" t="n"/>
      <c r="H377" s="8" t="n"/>
      <c r="I377" s="19">
        <f>IF(A377="","",MONTH(A377))</f>
        <v/>
      </c>
    </row>
    <row r="378">
      <c r="A378" s="10" t="n"/>
      <c r="B378" s="8" t="n"/>
      <c r="C378" s="8" t="n"/>
      <c r="D378" s="8" t="n"/>
      <c r="E378" s="16" t="n"/>
      <c r="F378" s="8" t="n"/>
      <c r="G378" s="8" t="n"/>
      <c r="H378" s="8" t="n"/>
      <c r="I378" s="19">
        <f>IF(A378="","",MONTH(A378))</f>
        <v/>
      </c>
    </row>
    <row r="379">
      <c r="A379" s="10" t="n"/>
      <c r="B379" s="8" t="n"/>
      <c r="C379" s="8" t="n"/>
      <c r="D379" s="8" t="n"/>
      <c r="E379" s="16" t="n"/>
      <c r="F379" s="8" t="n"/>
      <c r="G379" s="8" t="n"/>
      <c r="H379" s="8" t="n"/>
      <c r="I379" s="19">
        <f>IF(A379="","",MONTH(A379))</f>
        <v/>
      </c>
    </row>
    <row r="380">
      <c r="A380" s="10" t="n"/>
      <c r="B380" s="8" t="n"/>
      <c r="C380" s="8" t="n"/>
      <c r="D380" s="8" t="n"/>
      <c r="E380" s="16" t="n"/>
      <c r="F380" s="8" t="n"/>
      <c r="G380" s="8" t="n"/>
      <c r="H380" s="8" t="n"/>
      <c r="I380" s="19">
        <f>IF(A380="","",MONTH(A380))</f>
        <v/>
      </c>
    </row>
    <row r="381">
      <c r="A381" s="10" t="n"/>
      <c r="B381" s="8" t="n"/>
      <c r="C381" s="8" t="n"/>
      <c r="D381" s="8" t="n"/>
      <c r="E381" s="16" t="n"/>
      <c r="F381" s="8" t="n"/>
      <c r="G381" s="8" t="n"/>
      <c r="H381" s="8" t="n"/>
      <c r="I381" s="19">
        <f>IF(A381="","",MONTH(A381))</f>
        <v/>
      </c>
    </row>
    <row r="382">
      <c r="A382" s="10" t="n"/>
      <c r="B382" s="8" t="n"/>
      <c r="C382" s="8" t="n"/>
      <c r="D382" s="8" t="n"/>
      <c r="E382" s="16" t="n"/>
      <c r="F382" s="8" t="n"/>
      <c r="G382" s="8" t="n"/>
      <c r="H382" s="8" t="n"/>
      <c r="I382" s="19">
        <f>IF(A382="","",MONTH(A382))</f>
        <v/>
      </c>
    </row>
    <row r="383">
      <c r="A383" s="10" t="n"/>
      <c r="B383" s="8" t="n"/>
      <c r="C383" s="8" t="n"/>
      <c r="D383" s="8" t="n"/>
      <c r="E383" s="16" t="n"/>
      <c r="F383" s="8" t="n"/>
      <c r="G383" s="8" t="n"/>
      <c r="H383" s="8" t="n"/>
      <c r="I383" s="19">
        <f>IF(A383="","",MONTH(A383))</f>
        <v/>
      </c>
    </row>
    <row r="384">
      <c r="A384" s="10" t="n"/>
      <c r="B384" s="8" t="n"/>
      <c r="C384" s="8" t="n"/>
      <c r="D384" s="8" t="n"/>
      <c r="E384" s="16" t="n"/>
      <c r="F384" s="8" t="n"/>
      <c r="G384" s="8" t="n"/>
      <c r="H384" s="8" t="n"/>
      <c r="I384" s="19">
        <f>IF(A384="","",MONTH(A384))</f>
        <v/>
      </c>
    </row>
    <row r="385">
      <c r="A385" s="10" t="n"/>
      <c r="B385" s="8" t="n"/>
      <c r="C385" s="8" t="n"/>
      <c r="D385" s="8" t="n"/>
      <c r="E385" s="16" t="n"/>
      <c r="F385" s="8" t="n"/>
      <c r="G385" s="8" t="n"/>
      <c r="H385" s="8" t="n"/>
      <c r="I385" s="19">
        <f>IF(A385="","",MONTH(A385))</f>
        <v/>
      </c>
    </row>
    <row r="386">
      <c r="A386" s="10" t="n"/>
      <c r="B386" s="8" t="n"/>
      <c r="C386" s="8" t="n"/>
      <c r="D386" s="8" t="n"/>
      <c r="E386" s="16" t="n"/>
      <c r="F386" s="8" t="n"/>
      <c r="G386" s="8" t="n"/>
      <c r="H386" s="8" t="n"/>
      <c r="I386" s="19">
        <f>IF(A386="","",MONTH(A386))</f>
        <v/>
      </c>
    </row>
    <row r="387">
      <c r="A387" s="10" t="n"/>
      <c r="B387" s="8" t="n"/>
      <c r="C387" s="8" t="n"/>
      <c r="D387" s="8" t="n"/>
      <c r="E387" s="16" t="n"/>
      <c r="F387" s="8" t="n"/>
      <c r="G387" s="8" t="n"/>
      <c r="H387" s="8" t="n"/>
      <c r="I387" s="19">
        <f>IF(A387="","",MONTH(A387))</f>
        <v/>
      </c>
    </row>
    <row r="388">
      <c r="A388" s="10" t="n"/>
      <c r="B388" s="8" t="n"/>
      <c r="C388" s="8" t="n"/>
      <c r="D388" s="8" t="n"/>
      <c r="E388" s="16" t="n"/>
      <c r="F388" s="8" t="n"/>
      <c r="G388" s="8" t="n"/>
      <c r="H388" s="8" t="n"/>
      <c r="I388" s="19">
        <f>IF(A388="","",MONTH(A388))</f>
        <v/>
      </c>
    </row>
    <row r="389">
      <c r="A389" s="10" t="n"/>
      <c r="B389" s="8" t="n"/>
      <c r="C389" s="8" t="n"/>
      <c r="D389" s="8" t="n"/>
      <c r="E389" s="16" t="n"/>
      <c r="F389" s="8" t="n"/>
      <c r="G389" s="8" t="n"/>
      <c r="H389" s="8" t="n"/>
      <c r="I389" s="19">
        <f>IF(A389="","",MONTH(A389))</f>
        <v/>
      </c>
    </row>
    <row r="390">
      <c r="A390" s="10" t="n"/>
      <c r="B390" s="8" t="n"/>
      <c r="C390" s="8" t="n"/>
      <c r="D390" s="8" t="n"/>
      <c r="E390" s="16" t="n"/>
      <c r="F390" s="8" t="n"/>
      <c r="G390" s="8" t="n"/>
      <c r="H390" s="8" t="n"/>
      <c r="I390" s="19">
        <f>IF(A390="","",MONTH(A390))</f>
        <v/>
      </c>
    </row>
    <row r="391">
      <c r="A391" s="10" t="n"/>
      <c r="B391" s="8" t="n"/>
      <c r="C391" s="8" t="n"/>
      <c r="D391" s="8" t="n"/>
      <c r="E391" s="16" t="n"/>
      <c r="F391" s="8" t="n"/>
      <c r="G391" s="8" t="n"/>
      <c r="H391" s="8" t="n"/>
      <c r="I391" s="19">
        <f>IF(A391="","",MONTH(A391))</f>
        <v/>
      </c>
    </row>
    <row r="392">
      <c r="A392" s="10" t="n"/>
      <c r="B392" s="8" t="n"/>
      <c r="C392" s="8" t="n"/>
      <c r="D392" s="8" t="n"/>
      <c r="E392" s="16" t="n"/>
      <c r="F392" s="8" t="n"/>
      <c r="G392" s="8" t="n"/>
      <c r="H392" s="8" t="n"/>
      <c r="I392" s="19">
        <f>IF(A392="","",MONTH(A392))</f>
        <v/>
      </c>
    </row>
    <row r="393">
      <c r="A393" s="10" t="n"/>
      <c r="B393" s="8" t="n"/>
      <c r="C393" s="8" t="n"/>
      <c r="D393" s="8" t="n"/>
      <c r="E393" s="16" t="n"/>
      <c r="F393" s="8" t="n"/>
      <c r="G393" s="8" t="n"/>
      <c r="H393" s="8" t="n"/>
      <c r="I393" s="19">
        <f>IF(A393="","",MONTH(A393))</f>
        <v/>
      </c>
    </row>
    <row r="394">
      <c r="A394" s="10" t="n"/>
      <c r="B394" s="8" t="n"/>
      <c r="C394" s="8" t="n"/>
      <c r="D394" s="8" t="n"/>
      <c r="E394" s="16" t="n"/>
      <c r="F394" s="8" t="n"/>
      <c r="G394" s="8" t="n"/>
      <c r="H394" s="8" t="n"/>
      <c r="I394" s="19">
        <f>IF(A394="","",MONTH(A394))</f>
        <v/>
      </c>
    </row>
    <row r="395">
      <c r="A395" s="10" t="n"/>
      <c r="B395" s="8" t="n"/>
      <c r="C395" s="8" t="n"/>
      <c r="D395" s="8" t="n"/>
      <c r="E395" s="16" t="n"/>
      <c r="F395" s="8" t="n"/>
      <c r="G395" s="8" t="n"/>
      <c r="H395" s="8" t="n"/>
      <c r="I395" s="19">
        <f>IF(A395="","",MONTH(A395))</f>
        <v/>
      </c>
    </row>
    <row r="396">
      <c r="A396" s="10" t="n"/>
      <c r="B396" s="8" t="n"/>
      <c r="C396" s="8" t="n"/>
      <c r="D396" s="8" t="n"/>
      <c r="E396" s="16" t="n"/>
      <c r="F396" s="8" t="n"/>
      <c r="G396" s="8" t="n"/>
      <c r="H396" s="8" t="n"/>
      <c r="I396" s="19">
        <f>IF(A396="","",MONTH(A396))</f>
        <v/>
      </c>
    </row>
    <row r="397">
      <c r="A397" s="10" t="n"/>
      <c r="B397" s="8" t="n"/>
      <c r="C397" s="8" t="n"/>
      <c r="D397" s="8" t="n"/>
      <c r="E397" s="16" t="n"/>
      <c r="F397" s="8" t="n"/>
      <c r="G397" s="8" t="n"/>
      <c r="H397" s="8" t="n"/>
      <c r="I397" s="19">
        <f>IF(A397="","",MONTH(A397))</f>
        <v/>
      </c>
    </row>
    <row r="398">
      <c r="A398" s="10" t="n"/>
      <c r="B398" s="8" t="n"/>
      <c r="C398" s="8" t="n"/>
      <c r="D398" s="8" t="n"/>
      <c r="E398" s="16" t="n"/>
      <c r="F398" s="8" t="n"/>
      <c r="G398" s="8" t="n"/>
      <c r="H398" s="8" t="n"/>
      <c r="I398" s="19">
        <f>IF(A398="","",MONTH(A398))</f>
        <v/>
      </c>
    </row>
    <row r="399">
      <c r="A399" s="10" t="n"/>
      <c r="B399" s="8" t="n"/>
      <c r="C399" s="8" t="n"/>
      <c r="D399" s="8" t="n"/>
      <c r="E399" s="16" t="n"/>
      <c r="F399" s="8" t="n"/>
      <c r="G399" s="8" t="n"/>
      <c r="H399" s="8" t="n"/>
      <c r="I399" s="19">
        <f>IF(A399="","",MONTH(A399))</f>
        <v/>
      </c>
    </row>
    <row r="400">
      <c r="A400" s="10" t="n"/>
      <c r="B400" s="8" t="n"/>
      <c r="C400" s="8" t="n"/>
      <c r="D400" s="8" t="n"/>
      <c r="E400" s="16" t="n"/>
      <c r="F400" s="8" t="n"/>
      <c r="G400" s="8" t="n"/>
      <c r="H400" s="8" t="n"/>
      <c r="I400" s="19">
        <f>IF(A400="","",MONTH(A400))</f>
        <v/>
      </c>
    </row>
    <row r="401">
      <c r="A401" s="10" t="n"/>
      <c r="B401" s="8" t="n"/>
      <c r="C401" s="8" t="n"/>
      <c r="D401" s="8" t="n"/>
      <c r="E401" s="16" t="n"/>
      <c r="F401" s="8" t="n"/>
      <c r="G401" s="8" t="n"/>
      <c r="H401" s="8" t="n"/>
      <c r="I401" s="19">
        <f>IF(A401="","",MONTH(A401))</f>
        <v/>
      </c>
    </row>
    <row r="402">
      <c r="A402" s="10" t="n"/>
      <c r="B402" s="8" t="n"/>
      <c r="C402" s="8" t="n"/>
      <c r="D402" s="8" t="n"/>
      <c r="E402" s="16" t="n"/>
      <c r="F402" s="8" t="n"/>
      <c r="G402" s="8" t="n"/>
      <c r="H402" s="8" t="n"/>
      <c r="I402" s="19">
        <f>IF(A402="","",MONTH(A402))</f>
        <v/>
      </c>
    </row>
    <row r="403">
      <c r="A403" s="10" t="n"/>
      <c r="B403" s="8" t="n"/>
      <c r="C403" s="8" t="n"/>
      <c r="D403" s="8" t="n"/>
      <c r="E403" s="16" t="n"/>
      <c r="F403" s="8" t="n"/>
      <c r="G403" s="8" t="n"/>
      <c r="H403" s="8" t="n"/>
      <c r="I403" s="19">
        <f>IF(A403="","",MONTH(A403))</f>
        <v/>
      </c>
    </row>
    <row r="404">
      <c r="A404" s="10" t="n"/>
      <c r="B404" s="8" t="n"/>
      <c r="C404" s="8" t="n"/>
      <c r="D404" s="8" t="n"/>
      <c r="E404" s="16" t="n"/>
      <c r="F404" s="8" t="n"/>
      <c r="G404" s="8" t="n"/>
      <c r="H404" s="8" t="n"/>
      <c r="I404" s="19">
        <f>IF(A404="","",MONTH(A404))</f>
        <v/>
      </c>
    </row>
  </sheetData>
  <conditionalFormatting sqref="H5:H404">
    <cfRule type="expression" priority="1" dxfId="1">
      <formula>AND(G5="Yes",H5="")</formula>
    </cfRule>
  </conditionalFormatting>
  <dataValidations count="3">
    <dataValidation sqref="D5:D404" showDropDown="0" showInputMessage="0" showErrorMessage="0" allowBlank="1" type="list">
      <formula1>=Categories!$A$4:$A$15</formula1>
    </dataValidation>
    <dataValidation sqref="F5:F404" showDropDown="0" showInputMessage="0" showErrorMessage="0" allowBlank="1" type="list">
      <formula1>"Personal card,Cash,Company card"</formula1>
    </dataValidation>
    <dataValidation sqref="G5:G40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5" t="inlineStr">
        <is>
          <t>Tracker Summary</t>
        </is>
      </c>
    </row>
    <row r="2">
      <c r="A2" s="6" t="inlineStr">
        <is>
          <t>Totals from the Expense Tracker tab, by category and month.</t>
        </is>
      </c>
    </row>
    <row r="4">
      <c r="A4" s="27" t="inlineStr">
        <is>
          <t>Category</t>
        </is>
      </c>
      <c r="B4" s="27" t="inlineStr">
        <is>
          <t>Jan</t>
        </is>
      </c>
      <c r="C4" s="27" t="inlineStr">
        <is>
          <t>Feb</t>
        </is>
      </c>
      <c r="D4" s="27" t="inlineStr">
        <is>
          <t>Mar</t>
        </is>
      </c>
      <c r="E4" s="27" t="inlineStr">
        <is>
          <t>Apr</t>
        </is>
      </c>
      <c r="F4" s="27" t="inlineStr">
        <is>
          <t>May</t>
        </is>
      </c>
      <c r="G4" s="27" t="inlineStr">
        <is>
          <t>Jun</t>
        </is>
      </c>
      <c r="H4" s="27" t="inlineStr">
        <is>
          <t>Jul</t>
        </is>
      </c>
      <c r="I4" s="27" t="inlineStr">
        <is>
          <t>Aug</t>
        </is>
      </c>
      <c r="J4" s="27" t="inlineStr">
        <is>
          <t>Sep</t>
        </is>
      </c>
      <c r="K4" s="27" t="inlineStr">
        <is>
          <t>Oct</t>
        </is>
      </c>
      <c r="L4" s="27" t="inlineStr">
        <is>
          <t>Nov</t>
        </is>
      </c>
      <c r="M4" s="27" t="inlineStr">
        <is>
          <t>Dec</t>
        </is>
      </c>
      <c r="N4" s="27" t="inlineStr">
        <is>
          <t>Year</t>
        </is>
      </c>
    </row>
    <row r="5">
      <c r="A5" s="20">
        <f>Categories!A4</f>
        <v/>
      </c>
      <c r="B5" s="31">
        <f>SUMIFS('Expense Tracker'!$E$5:$E$404,'Expense Tracker'!$D$5:$D$404,$A5,'Expense Tracker'!$I$5:$I$404,1)</f>
        <v/>
      </c>
      <c r="C5" s="31">
        <f>SUMIFS('Expense Tracker'!$E$5:$E$404,'Expense Tracker'!$D$5:$D$404,$A5,'Expense Tracker'!$I$5:$I$404,2)</f>
        <v/>
      </c>
      <c r="D5" s="31">
        <f>SUMIFS('Expense Tracker'!$E$5:$E$404,'Expense Tracker'!$D$5:$D$404,$A5,'Expense Tracker'!$I$5:$I$404,3)</f>
        <v/>
      </c>
      <c r="E5" s="31">
        <f>SUMIFS('Expense Tracker'!$E$5:$E$404,'Expense Tracker'!$D$5:$D$404,$A5,'Expense Tracker'!$I$5:$I$404,4)</f>
        <v/>
      </c>
      <c r="F5" s="31">
        <f>SUMIFS('Expense Tracker'!$E$5:$E$404,'Expense Tracker'!$D$5:$D$404,$A5,'Expense Tracker'!$I$5:$I$404,5)</f>
        <v/>
      </c>
      <c r="G5" s="31">
        <f>SUMIFS('Expense Tracker'!$E$5:$E$404,'Expense Tracker'!$D$5:$D$404,$A5,'Expense Tracker'!$I$5:$I$404,6)</f>
        <v/>
      </c>
      <c r="H5" s="31">
        <f>SUMIFS('Expense Tracker'!$E$5:$E$404,'Expense Tracker'!$D$5:$D$404,$A5,'Expense Tracker'!$I$5:$I$404,7)</f>
        <v/>
      </c>
      <c r="I5" s="31">
        <f>SUMIFS('Expense Tracker'!$E$5:$E$404,'Expense Tracker'!$D$5:$D$404,$A5,'Expense Tracker'!$I$5:$I$404,8)</f>
        <v/>
      </c>
      <c r="J5" s="31">
        <f>SUMIFS('Expense Tracker'!$E$5:$E$404,'Expense Tracker'!$D$5:$D$404,$A5,'Expense Tracker'!$I$5:$I$404,9)</f>
        <v/>
      </c>
      <c r="K5" s="31">
        <f>SUMIFS('Expense Tracker'!$E$5:$E$404,'Expense Tracker'!$D$5:$D$404,$A5,'Expense Tracker'!$I$5:$I$404,10)</f>
        <v/>
      </c>
      <c r="L5" s="31">
        <f>SUMIFS('Expense Tracker'!$E$5:$E$404,'Expense Tracker'!$D$5:$D$404,$A5,'Expense Tracker'!$I$5:$I$404,11)</f>
        <v/>
      </c>
      <c r="M5" s="31">
        <f>SUMIFS('Expense Tracker'!$E$5:$E$404,'Expense Tracker'!$D$5:$D$404,$A5,'Expense Tracker'!$I$5:$I$404,12)</f>
        <v/>
      </c>
      <c r="N5" s="32">
        <f>SUM(B5:M5)</f>
        <v/>
      </c>
    </row>
    <row r="6">
      <c r="A6" s="20">
        <f>Categories!A5</f>
        <v/>
      </c>
      <c r="B6" s="31">
        <f>SUMIFS('Expense Tracker'!$E$5:$E$404,'Expense Tracker'!$D$5:$D$404,$A6,'Expense Tracker'!$I$5:$I$404,1)</f>
        <v/>
      </c>
      <c r="C6" s="31">
        <f>SUMIFS('Expense Tracker'!$E$5:$E$404,'Expense Tracker'!$D$5:$D$404,$A6,'Expense Tracker'!$I$5:$I$404,2)</f>
        <v/>
      </c>
      <c r="D6" s="31">
        <f>SUMIFS('Expense Tracker'!$E$5:$E$404,'Expense Tracker'!$D$5:$D$404,$A6,'Expense Tracker'!$I$5:$I$404,3)</f>
        <v/>
      </c>
      <c r="E6" s="31">
        <f>SUMIFS('Expense Tracker'!$E$5:$E$404,'Expense Tracker'!$D$5:$D$404,$A6,'Expense Tracker'!$I$5:$I$404,4)</f>
        <v/>
      </c>
      <c r="F6" s="31">
        <f>SUMIFS('Expense Tracker'!$E$5:$E$404,'Expense Tracker'!$D$5:$D$404,$A6,'Expense Tracker'!$I$5:$I$404,5)</f>
        <v/>
      </c>
      <c r="G6" s="31">
        <f>SUMIFS('Expense Tracker'!$E$5:$E$404,'Expense Tracker'!$D$5:$D$404,$A6,'Expense Tracker'!$I$5:$I$404,6)</f>
        <v/>
      </c>
      <c r="H6" s="31">
        <f>SUMIFS('Expense Tracker'!$E$5:$E$404,'Expense Tracker'!$D$5:$D$404,$A6,'Expense Tracker'!$I$5:$I$404,7)</f>
        <v/>
      </c>
      <c r="I6" s="31">
        <f>SUMIFS('Expense Tracker'!$E$5:$E$404,'Expense Tracker'!$D$5:$D$404,$A6,'Expense Tracker'!$I$5:$I$404,8)</f>
        <v/>
      </c>
      <c r="J6" s="31">
        <f>SUMIFS('Expense Tracker'!$E$5:$E$404,'Expense Tracker'!$D$5:$D$404,$A6,'Expense Tracker'!$I$5:$I$404,9)</f>
        <v/>
      </c>
      <c r="K6" s="31">
        <f>SUMIFS('Expense Tracker'!$E$5:$E$404,'Expense Tracker'!$D$5:$D$404,$A6,'Expense Tracker'!$I$5:$I$404,10)</f>
        <v/>
      </c>
      <c r="L6" s="31">
        <f>SUMIFS('Expense Tracker'!$E$5:$E$404,'Expense Tracker'!$D$5:$D$404,$A6,'Expense Tracker'!$I$5:$I$404,11)</f>
        <v/>
      </c>
      <c r="M6" s="31">
        <f>SUMIFS('Expense Tracker'!$E$5:$E$404,'Expense Tracker'!$D$5:$D$404,$A6,'Expense Tracker'!$I$5:$I$404,12)</f>
        <v/>
      </c>
      <c r="N6" s="32">
        <f>SUM(B6:M6)</f>
        <v/>
      </c>
    </row>
    <row r="7">
      <c r="A7" s="20">
        <f>Categories!A6</f>
        <v/>
      </c>
      <c r="B7" s="31">
        <f>SUMIFS('Expense Tracker'!$E$5:$E$404,'Expense Tracker'!$D$5:$D$404,$A7,'Expense Tracker'!$I$5:$I$404,1)</f>
        <v/>
      </c>
      <c r="C7" s="31">
        <f>SUMIFS('Expense Tracker'!$E$5:$E$404,'Expense Tracker'!$D$5:$D$404,$A7,'Expense Tracker'!$I$5:$I$404,2)</f>
        <v/>
      </c>
      <c r="D7" s="31">
        <f>SUMIFS('Expense Tracker'!$E$5:$E$404,'Expense Tracker'!$D$5:$D$404,$A7,'Expense Tracker'!$I$5:$I$404,3)</f>
        <v/>
      </c>
      <c r="E7" s="31">
        <f>SUMIFS('Expense Tracker'!$E$5:$E$404,'Expense Tracker'!$D$5:$D$404,$A7,'Expense Tracker'!$I$5:$I$404,4)</f>
        <v/>
      </c>
      <c r="F7" s="31">
        <f>SUMIFS('Expense Tracker'!$E$5:$E$404,'Expense Tracker'!$D$5:$D$404,$A7,'Expense Tracker'!$I$5:$I$404,5)</f>
        <v/>
      </c>
      <c r="G7" s="31">
        <f>SUMIFS('Expense Tracker'!$E$5:$E$404,'Expense Tracker'!$D$5:$D$404,$A7,'Expense Tracker'!$I$5:$I$404,6)</f>
        <v/>
      </c>
      <c r="H7" s="31">
        <f>SUMIFS('Expense Tracker'!$E$5:$E$404,'Expense Tracker'!$D$5:$D$404,$A7,'Expense Tracker'!$I$5:$I$404,7)</f>
        <v/>
      </c>
      <c r="I7" s="31">
        <f>SUMIFS('Expense Tracker'!$E$5:$E$404,'Expense Tracker'!$D$5:$D$404,$A7,'Expense Tracker'!$I$5:$I$404,8)</f>
        <v/>
      </c>
      <c r="J7" s="31">
        <f>SUMIFS('Expense Tracker'!$E$5:$E$404,'Expense Tracker'!$D$5:$D$404,$A7,'Expense Tracker'!$I$5:$I$404,9)</f>
        <v/>
      </c>
      <c r="K7" s="31">
        <f>SUMIFS('Expense Tracker'!$E$5:$E$404,'Expense Tracker'!$D$5:$D$404,$A7,'Expense Tracker'!$I$5:$I$404,10)</f>
        <v/>
      </c>
      <c r="L7" s="31">
        <f>SUMIFS('Expense Tracker'!$E$5:$E$404,'Expense Tracker'!$D$5:$D$404,$A7,'Expense Tracker'!$I$5:$I$404,11)</f>
        <v/>
      </c>
      <c r="M7" s="31">
        <f>SUMIFS('Expense Tracker'!$E$5:$E$404,'Expense Tracker'!$D$5:$D$404,$A7,'Expense Tracker'!$I$5:$I$404,12)</f>
        <v/>
      </c>
      <c r="N7" s="32">
        <f>SUM(B7:M7)</f>
        <v/>
      </c>
    </row>
    <row r="8">
      <c r="A8" s="20">
        <f>Categories!A7</f>
        <v/>
      </c>
      <c r="B8" s="31">
        <f>SUMIFS('Expense Tracker'!$E$5:$E$404,'Expense Tracker'!$D$5:$D$404,$A8,'Expense Tracker'!$I$5:$I$404,1)</f>
        <v/>
      </c>
      <c r="C8" s="31">
        <f>SUMIFS('Expense Tracker'!$E$5:$E$404,'Expense Tracker'!$D$5:$D$404,$A8,'Expense Tracker'!$I$5:$I$404,2)</f>
        <v/>
      </c>
      <c r="D8" s="31">
        <f>SUMIFS('Expense Tracker'!$E$5:$E$404,'Expense Tracker'!$D$5:$D$404,$A8,'Expense Tracker'!$I$5:$I$404,3)</f>
        <v/>
      </c>
      <c r="E8" s="31">
        <f>SUMIFS('Expense Tracker'!$E$5:$E$404,'Expense Tracker'!$D$5:$D$404,$A8,'Expense Tracker'!$I$5:$I$404,4)</f>
        <v/>
      </c>
      <c r="F8" s="31">
        <f>SUMIFS('Expense Tracker'!$E$5:$E$404,'Expense Tracker'!$D$5:$D$404,$A8,'Expense Tracker'!$I$5:$I$404,5)</f>
        <v/>
      </c>
      <c r="G8" s="31">
        <f>SUMIFS('Expense Tracker'!$E$5:$E$404,'Expense Tracker'!$D$5:$D$404,$A8,'Expense Tracker'!$I$5:$I$404,6)</f>
        <v/>
      </c>
      <c r="H8" s="31">
        <f>SUMIFS('Expense Tracker'!$E$5:$E$404,'Expense Tracker'!$D$5:$D$404,$A8,'Expense Tracker'!$I$5:$I$404,7)</f>
        <v/>
      </c>
      <c r="I8" s="31">
        <f>SUMIFS('Expense Tracker'!$E$5:$E$404,'Expense Tracker'!$D$5:$D$404,$A8,'Expense Tracker'!$I$5:$I$404,8)</f>
        <v/>
      </c>
      <c r="J8" s="31">
        <f>SUMIFS('Expense Tracker'!$E$5:$E$404,'Expense Tracker'!$D$5:$D$404,$A8,'Expense Tracker'!$I$5:$I$404,9)</f>
        <v/>
      </c>
      <c r="K8" s="31">
        <f>SUMIFS('Expense Tracker'!$E$5:$E$404,'Expense Tracker'!$D$5:$D$404,$A8,'Expense Tracker'!$I$5:$I$404,10)</f>
        <v/>
      </c>
      <c r="L8" s="31">
        <f>SUMIFS('Expense Tracker'!$E$5:$E$404,'Expense Tracker'!$D$5:$D$404,$A8,'Expense Tracker'!$I$5:$I$404,11)</f>
        <v/>
      </c>
      <c r="M8" s="31">
        <f>SUMIFS('Expense Tracker'!$E$5:$E$404,'Expense Tracker'!$D$5:$D$404,$A8,'Expense Tracker'!$I$5:$I$404,12)</f>
        <v/>
      </c>
      <c r="N8" s="32">
        <f>SUM(B8:M8)</f>
        <v/>
      </c>
    </row>
    <row r="9">
      <c r="A9" s="20">
        <f>Categories!A8</f>
        <v/>
      </c>
      <c r="B9" s="31">
        <f>SUMIFS('Expense Tracker'!$E$5:$E$404,'Expense Tracker'!$D$5:$D$404,$A9,'Expense Tracker'!$I$5:$I$404,1)</f>
        <v/>
      </c>
      <c r="C9" s="31">
        <f>SUMIFS('Expense Tracker'!$E$5:$E$404,'Expense Tracker'!$D$5:$D$404,$A9,'Expense Tracker'!$I$5:$I$404,2)</f>
        <v/>
      </c>
      <c r="D9" s="31">
        <f>SUMIFS('Expense Tracker'!$E$5:$E$404,'Expense Tracker'!$D$5:$D$404,$A9,'Expense Tracker'!$I$5:$I$404,3)</f>
        <v/>
      </c>
      <c r="E9" s="31">
        <f>SUMIFS('Expense Tracker'!$E$5:$E$404,'Expense Tracker'!$D$5:$D$404,$A9,'Expense Tracker'!$I$5:$I$404,4)</f>
        <v/>
      </c>
      <c r="F9" s="31">
        <f>SUMIFS('Expense Tracker'!$E$5:$E$404,'Expense Tracker'!$D$5:$D$404,$A9,'Expense Tracker'!$I$5:$I$404,5)</f>
        <v/>
      </c>
      <c r="G9" s="31">
        <f>SUMIFS('Expense Tracker'!$E$5:$E$404,'Expense Tracker'!$D$5:$D$404,$A9,'Expense Tracker'!$I$5:$I$404,6)</f>
        <v/>
      </c>
      <c r="H9" s="31">
        <f>SUMIFS('Expense Tracker'!$E$5:$E$404,'Expense Tracker'!$D$5:$D$404,$A9,'Expense Tracker'!$I$5:$I$404,7)</f>
        <v/>
      </c>
      <c r="I9" s="31">
        <f>SUMIFS('Expense Tracker'!$E$5:$E$404,'Expense Tracker'!$D$5:$D$404,$A9,'Expense Tracker'!$I$5:$I$404,8)</f>
        <v/>
      </c>
      <c r="J9" s="31">
        <f>SUMIFS('Expense Tracker'!$E$5:$E$404,'Expense Tracker'!$D$5:$D$404,$A9,'Expense Tracker'!$I$5:$I$404,9)</f>
        <v/>
      </c>
      <c r="K9" s="31">
        <f>SUMIFS('Expense Tracker'!$E$5:$E$404,'Expense Tracker'!$D$5:$D$404,$A9,'Expense Tracker'!$I$5:$I$404,10)</f>
        <v/>
      </c>
      <c r="L9" s="31">
        <f>SUMIFS('Expense Tracker'!$E$5:$E$404,'Expense Tracker'!$D$5:$D$404,$A9,'Expense Tracker'!$I$5:$I$404,11)</f>
        <v/>
      </c>
      <c r="M9" s="31">
        <f>SUMIFS('Expense Tracker'!$E$5:$E$404,'Expense Tracker'!$D$5:$D$404,$A9,'Expense Tracker'!$I$5:$I$404,12)</f>
        <v/>
      </c>
      <c r="N9" s="32">
        <f>SUM(B9:M9)</f>
        <v/>
      </c>
    </row>
    <row r="10">
      <c r="A10" s="20">
        <f>Categories!A9</f>
        <v/>
      </c>
      <c r="B10" s="31">
        <f>SUMIFS('Expense Tracker'!$E$5:$E$404,'Expense Tracker'!$D$5:$D$404,$A10,'Expense Tracker'!$I$5:$I$404,1)</f>
        <v/>
      </c>
      <c r="C10" s="31">
        <f>SUMIFS('Expense Tracker'!$E$5:$E$404,'Expense Tracker'!$D$5:$D$404,$A10,'Expense Tracker'!$I$5:$I$404,2)</f>
        <v/>
      </c>
      <c r="D10" s="31">
        <f>SUMIFS('Expense Tracker'!$E$5:$E$404,'Expense Tracker'!$D$5:$D$404,$A10,'Expense Tracker'!$I$5:$I$404,3)</f>
        <v/>
      </c>
      <c r="E10" s="31">
        <f>SUMIFS('Expense Tracker'!$E$5:$E$404,'Expense Tracker'!$D$5:$D$404,$A10,'Expense Tracker'!$I$5:$I$404,4)</f>
        <v/>
      </c>
      <c r="F10" s="31">
        <f>SUMIFS('Expense Tracker'!$E$5:$E$404,'Expense Tracker'!$D$5:$D$404,$A10,'Expense Tracker'!$I$5:$I$404,5)</f>
        <v/>
      </c>
      <c r="G10" s="31">
        <f>SUMIFS('Expense Tracker'!$E$5:$E$404,'Expense Tracker'!$D$5:$D$404,$A10,'Expense Tracker'!$I$5:$I$404,6)</f>
        <v/>
      </c>
      <c r="H10" s="31">
        <f>SUMIFS('Expense Tracker'!$E$5:$E$404,'Expense Tracker'!$D$5:$D$404,$A10,'Expense Tracker'!$I$5:$I$404,7)</f>
        <v/>
      </c>
      <c r="I10" s="31">
        <f>SUMIFS('Expense Tracker'!$E$5:$E$404,'Expense Tracker'!$D$5:$D$404,$A10,'Expense Tracker'!$I$5:$I$404,8)</f>
        <v/>
      </c>
      <c r="J10" s="31">
        <f>SUMIFS('Expense Tracker'!$E$5:$E$404,'Expense Tracker'!$D$5:$D$404,$A10,'Expense Tracker'!$I$5:$I$404,9)</f>
        <v/>
      </c>
      <c r="K10" s="31">
        <f>SUMIFS('Expense Tracker'!$E$5:$E$404,'Expense Tracker'!$D$5:$D$404,$A10,'Expense Tracker'!$I$5:$I$404,10)</f>
        <v/>
      </c>
      <c r="L10" s="31">
        <f>SUMIFS('Expense Tracker'!$E$5:$E$404,'Expense Tracker'!$D$5:$D$404,$A10,'Expense Tracker'!$I$5:$I$404,11)</f>
        <v/>
      </c>
      <c r="M10" s="31">
        <f>SUMIFS('Expense Tracker'!$E$5:$E$404,'Expense Tracker'!$D$5:$D$404,$A10,'Expense Tracker'!$I$5:$I$404,12)</f>
        <v/>
      </c>
      <c r="N10" s="32">
        <f>SUM(B10:M10)</f>
        <v/>
      </c>
    </row>
    <row r="11">
      <c r="A11" s="20">
        <f>Categories!A10</f>
        <v/>
      </c>
      <c r="B11" s="31">
        <f>SUMIFS('Expense Tracker'!$E$5:$E$404,'Expense Tracker'!$D$5:$D$404,$A11,'Expense Tracker'!$I$5:$I$404,1)</f>
        <v/>
      </c>
      <c r="C11" s="31">
        <f>SUMIFS('Expense Tracker'!$E$5:$E$404,'Expense Tracker'!$D$5:$D$404,$A11,'Expense Tracker'!$I$5:$I$404,2)</f>
        <v/>
      </c>
      <c r="D11" s="31">
        <f>SUMIFS('Expense Tracker'!$E$5:$E$404,'Expense Tracker'!$D$5:$D$404,$A11,'Expense Tracker'!$I$5:$I$404,3)</f>
        <v/>
      </c>
      <c r="E11" s="31">
        <f>SUMIFS('Expense Tracker'!$E$5:$E$404,'Expense Tracker'!$D$5:$D$404,$A11,'Expense Tracker'!$I$5:$I$404,4)</f>
        <v/>
      </c>
      <c r="F11" s="31">
        <f>SUMIFS('Expense Tracker'!$E$5:$E$404,'Expense Tracker'!$D$5:$D$404,$A11,'Expense Tracker'!$I$5:$I$404,5)</f>
        <v/>
      </c>
      <c r="G11" s="31">
        <f>SUMIFS('Expense Tracker'!$E$5:$E$404,'Expense Tracker'!$D$5:$D$404,$A11,'Expense Tracker'!$I$5:$I$404,6)</f>
        <v/>
      </c>
      <c r="H11" s="31">
        <f>SUMIFS('Expense Tracker'!$E$5:$E$404,'Expense Tracker'!$D$5:$D$404,$A11,'Expense Tracker'!$I$5:$I$404,7)</f>
        <v/>
      </c>
      <c r="I11" s="31">
        <f>SUMIFS('Expense Tracker'!$E$5:$E$404,'Expense Tracker'!$D$5:$D$404,$A11,'Expense Tracker'!$I$5:$I$404,8)</f>
        <v/>
      </c>
      <c r="J11" s="31">
        <f>SUMIFS('Expense Tracker'!$E$5:$E$404,'Expense Tracker'!$D$5:$D$404,$A11,'Expense Tracker'!$I$5:$I$404,9)</f>
        <v/>
      </c>
      <c r="K11" s="31">
        <f>SUMIFS('Expense Tracker'!$E$5:$E$404,'Expense Tracker'!$D$5:$D$404,$A11,'Expense Tracker'!$I$5:$I$404,10)</f>
        <v/>
      </c>
      <c r="L11" s="31">
        <f>SUMIFS('Expense Tracker'!$E$5:$E$404,'Expense Tracker'!$D$5:$D$404,$A11,'Expense Tracker'!$I$5:$I$404,11)</f>
        <v/>
      </c>
      <c r="M11" s="31">
        <f>SUMIFS('Expense Tracker'!$E$5:$E$404,'Expense Tracker'!$D$5:$D$404,$A11,'Expense Tracker'!$I$5:$I$404,12)</f>
        <v/>
      </c>
      <c r="N11" s="32">
        <f>SUM(B11:M11)</f>
        <v/>
      </c>
    </row>
    <row r="12">
      <c r="A12" s="20">
        <f>Categories!A11</f>
        <v/>
      </c>
      <c r="B12" s="31">
        <f>SUMIFS('Expense Tracker'!$E$5:$E$404,'Expense Tracker'!$D$5:$D$404,$A12,'Expense Tracker'!$I$5:$I$404,1)</f>
        <v/>
      </c>
      <c r="C12" s="31">
        <f>SUMIFS('Expense Tracker'!$E$5:$E$404,'Expense Tracker'!$D$5:$D$404,$A12,'Expense Tracker'!$I$5:$I$404,2)</f>
        <v/>
      </c>
      <c r="D12" s="31">
        <f>SUMIFS('Expense Tracker'!$E$5:$E$404,'Expense Tracker'!$D$5:$D$404,$A12,'Expense Tracker'!$I$5:$I$404,3)</f>
        <v/>
      </c>
      <c r="E12" s="31">
        <f>SUMIFS('Expense Tracker'!$E$5:$E$404,'Expense Tracker'!$D$5:$D$404,$A12,'Expense Tracker'!$I$5:$I$404,4)</f>
        <v/>
      </c>
      <c r="F12" s="31">
        <f>SUMIFS('Expense Tracker'!$E$5:$E$404,'Expense Tracker'!$D$5:$D$404,$A12,'Expense Tracker'!$I$5:$I$404,5)</f>
        <v/>
      </c>
      <c r="G12" s="31">
        <f>SUMIFS('Expense Tracker'!$E$5:$E$404,'Expense Tracker'!$D$5:$D$404,$A12,'Expense Tracker'!$I$5:$I$404,6)</f>
        <v/>
      </c>
      <c r="H12" s="31">
        <f>SUMIFS('Expense Tracker'!$E$5:$E$404,'Expense Tracker'!$D$5:$D$404,$A12,'Expense Tracker'!$I$5:$I$404,7)</f>
        <v/>
      </c>
      <c r="I12" s="31">
        <f>SUMIFS('Expense Tracker'!$E$5:$E$404,'Expense Tracker'!$D$5:$D$404,$A12,'Expense Tracker'!$I$5:$I$404,8)</f>
        <v/>
      </c>
      <c r="J12" s="31">
        <f>SUMIFS('Expense Tracker'!$E$5:$E$404,'Expense Tracker'!$D$5:$D$404,$A12,'Expense Tracker'!$I$5:$I$404,9)</f>
        <v/>
      </c>
      <c r="K12" s="31">
        <f>SUMIFS('Expense Tracker'!$E$5:$E$404,'Expense Tracker'!$D$5:$D$404,$A12,'Expense Tracker'!$I$5:$I$404,10)</f>
        <v/>
      </c>
      <c r="L12" s="31">
        <f>SUMIFS('Expense Tracker'!$E$5:$E$404,'Expense Tracker'!$D$5:$D$404,$A12,'Expense Tracker'!$I$5:$I$404,11)</f>
        <v/>
      </c>
      <c r="M12" s="31">
        <f>SUMIFS('Expense Tracker'!$E$5:$E$404,'Expense Tracker'!$D$5:$D$404,$A12,'Expense Tracker'!$I$5:$I$404,12)</f>
        <v/>
      </c>
      <c r="N12" s="32">
        <f>SUM(B12:M12)</f>
        <v/>
      </c>
    </row>
    <row r="13">
      <c r="A13" s="20">
        <f>Categories!A12</f>
        <v/>
      </c>
      <c r="B13" s="31">
        <f>SUMIFS('Expense Tracker'!$E$5:$E$404,'Expense Tracker'!$D$5:$D$404,$A13,'Expense Tracker'!$I$5:$I$404,1)</f>
        <v/>
      </c>
      <c r="C13" s="31">
        <f>SUMIFS('Expense Tracker'!$E$5:$E$404,'Expense Tracker'!$D$5:$D$404,$A13,'Expense Tracker'!$I$5:$I$404,2)</f>
        <v/>
      </c>
      <c r="D13" s="31">
        <f>SUMIFS('Expense Tracker'!$E$5:$E$404,'Expense Tracker'!$D$5:$D$404,$A13,'Expense Tracker'!$I$5:$I$404,3)</f>
        <v/>
      </c>
      <c r="E13" s="31">
        <f>SUMIFS('Expense Tracker'!$E$5:$E$404,'Expense Tracker'!$D$5:$D$404,$A13,'Expense Tracker'!$I$5:$I$404,4)</f>
        <v/>
      </c>
      <c r="F13" s="31">
        <f>SUMIFS('Expense Tracker'!$E$5:$E$404,'Expense Tracker'!$D$5:$D$404,$A13,'Expense Tracker'!$I$5:$I$404,5)</f>
        <v/>
      </c>
      <c r="G13" s="31">
        <f>SUMIFS('Expense Tracker'!$E$5:$E$404,'Expense Tracker'!$D$5:$D$404,$A13,'Expense Tracker'!$I$5:$I$404,6)</f>
        <v/>
      </c>
      <c r="H13" s="31">
        <f>SUMIFS('Expense Tracker'!$E$5:$E$404,'Expense Tracker'!$D$5:$D$404,$A13,'Expense Tracker'!$I$5:$I$404,7)</f>
        <v/>
      </c>
      <c r="I13" s="31">
        <f>SUMIFS('Expense Tracker'!$E$5:$E$404,'Expense Tracker'!$D$5:$D$404,$A13,'Expense Tracker'!$I$5:$I$404,8)</f>
        <v/>
      </c>
      <c r="J13" s="31">
        <f>SUMIFS('Expense Tracker'!$E$5:$E$404,'Expense Tracker'!$D$5:$D$404,$A13,'Expense Tracker'!$I$5:$I$404,9)</f>
        <v/>
      </c>
      <c r="K13" s="31">
        <f>SUMIFS('Expense Tracker'!$E$5:$E$404,'Expense Tracker'!$D$5:$D$404,$A13,'Expense Tracker'!$I$5:$I$404,10)</f>
        <v/>
      </c>
      <c r="L13" s="31">
        <f>SUMIFS('Expense Tracker'!$E$5:$E$404,'Expense Tracker'!$D$5:$D$404,$A13,'Expense Tracker'!$I$5:$I$404,11)</f>
        <v/>
      </c>
      <c r="M13" s="31">
        <f>SUMIFS('Expense Tracker'!$E$5:$E$404,'Expense Tracker'!$D$5:$D$404,$A13,'Expense Tracker'!$I$5:$I$404,12)</f>
        <v/>
      </c>
      <c r="N13" s="32">
        <f>SUM(B13:M13)</f>
        <v/>
      </c>
    </row>
    <row r="14">
      <c r="A14" s="20">
        <f>Categories!A13</f>
        <v/>
      </c>
      <c r="B14" s="31">
        <f>SUMIFS('Expense Tracker'!$E$5:$E$404,'Expense Tracker'!$D$5:$D$404,$A14,'Expense Tracker'!$I$5:$I$404,1)</f>
        <v/>
      </c>
      <c r="C14" s="31">
        <f>SUMIFS('Expense Tracker'!$E$5:$E$404,'Expense Tracker'!$D$5:$D$404,$A14,'Expense Tracker'!$I$5:$I$404,2)</f>
        <v/>
      </c>
      <c r="D14" s="31">
        <f>SUMIFS('Expense Tracker'!$E$5:$E$404,'Expense Tracker'!$D$5:$D$404,$A14,'Expense Tracker'!$I$5:$I$404,3)</f>
        <v/>
      </c>
      <c r="E14" s="31">
        <f>SUMIFS('Expense Tracker'!$E$5:$E$404,'Expense Tracker'!$D$5:$D$404,$A14,'Expense Tracker'!$I$5:$I$404,4)</f>
        <v/>
      </c>
      <c r="F14" s="31">
        <f>SUMIFS('Expense Tracker'!$E$5:$E$404,'Expense Tracker'!$D$5:$D$404,$A14,'Expense Tracker'!$I$5:$I$404,5)</f>
        <v/>
      </c>
      <c r="G14" s="31">
        <f>SUMIFS('Expense Tracker'!$E$5:$E$404,'Expense Tracker'!$D$5:$D$404,$A14,'Expense Tracker'!$I$5:$I$404,6)</f>
        <v/>
      </c>
      <c r="H14" s="31">
        <f>SUMIFS('Expense Tracker'!$E$5:$E$404,'Expense Tracker'!$D$5:$D$404,$A14,'Expense Tracker'!$I$5:$I$404,7)</f>
        <v/>
      </c>
      <c r="I14" s="31">
        <f>SUMIFS('Expense Tracker'!$E$5:$E$404,'Expense Tracker'!$D$5:$D$404,$A14,'Expense Tracker'!$I$5:$I$404,8)</f>
        <v/>
      </c>
      <c r="J14" s="31">
        <f>SUMIFS('Expense Tracker'!$E$5:$E$404,'Expense Tracker'!$D$5:$D$404,$A14,'Expense Tracker'!$I$5:$I$404,9)</f>
        <v/>
      </c>
      <c r="K14" s="31">
        <f>SUMIFS('Expense Tracker'!$E$5:$E$404,'Expense Tracker'!$D$5:$D$404,$A14,'Expense Tracker'!$I$5:$I$404,10)</f>
        <v/>
      </c>
      <c r="L14" s="31">
        <f>SUMIFS('Expense Tracker'!$E$5:$E$404,'Expense Tracker'!$D$5:$D$404,$A14,'Expense Tracker'!$I$5:$I$404,11)</f>
        <v/>
      </c>
      <c r="M14" s="31">
        <f>SUMIFS('Expense Tracker'!$E$5:$E$404,'Expense Tracker'!$D$5:$D$404,$A14,'Expense Tracker'!$I$5:$I$404,12)</f>
        <v/>
      </c>
      <c r="N14" s="32">
        <f>SUM(B14:M14)</f>
        <v/>
      </c>
    </row>
    <row r="15">
      <c r="A15" s="20">
        <f>Categories!A14</f>
        <v/>
      </c>
      <c r="B15" s="31">
        <f>SUMIFS('Expense Tracker'!$E$5:$E$404,'Expense Tracker'!$D$5:$D$404,$A15,'Expense Tracker'!$I$5:$I$404,1)</f>
        <v/>
      </c>
      <c r="C15" s="31">
        <f>SUMIFS('Expense Tracker'!$E$5:$E$404,'Expense Tracker'!$D$5:$D$404,$A15,'Expense Tracker'!$I$5:$I$404,2)</f>
        <v/>
      </c>
      <c r="D15" s="31">
        <f>SUMIFS('Expense Tracker'!$E$5:$E$404,'Expense Tracker'!$D$5:$D$404,$A15,'Expense Tracker'!$I$5:$I$404,3)</f>
        <v/>
      </c>
      <c r="E15" s="31">
        <f>SUMIFS('Expense Tracker'!$E$5:$E$404,'Expense Tracker'!$D$5:$D$404,$A15,'Expense Tracker'!$I$5:$I$404,4)</f>
        <v/>
      </c>
      <c r="F15" s="31">
        <f>SUMIFS('Expense Tracker'!$E$5:$E$404,'Expense Tracker'!$D$5:$D$404,$A15,'Expense Tracker'!$I$5:$I$404,5)</f>
        <v/>
      </c>
      <c r="G15" s="31">
        <f>SUMIFS('Expense Tracker'!$E$5:$E$404,'Expense Tracker'!$D$5:$D$404,$A15,'Expense Tracker'!$I$5:$I$404,6)</f>
        <v/>
      </c>
      <c r="H15" s="31">
        <f>SUMIFS('Expense Tracker'!$E$5:$E$404,'Expense Tracker'!$D$5:$D$404,$A15,'Expense Tracker'!$I$5:$I$404,7)</f>
        <v/>
      </c>
      <c r="I15" s="31">
        <f>SUMIFS('Expense Tracker'!$E$5:$E$404,'Expense Tracker'!$D$5:$D$404,$A15,'Expense Tracker'!$I$5:$I$404,8)</f>
        <v/>
      </c>
      <c r="J15" s="31">
        <f>SUMIFS('Expense Tracker'!$E$5:$E$404,'Expense Tracker'!$D$5:$D$404,$A15,'Expense Tracker'!$I$5:$I$404,9)</f>
        <v/>
      </c>
      <c r="K15" s="31">
        <f>SUMIFS('Expense Tracker'!$E$5:$E$404,'Expense Tracker'!$D$5:$D$404,$A15,'Expense Tracker'!$I$5:$I$404,10)</f>
        <v/>
      </c>
      <c r="L15" s="31">
        <f>SUMIFS('Expense Tracker'!$E$5:$E$404,'Expense Tracker'!$D$5:$D$404,$A15,'Expense Tracker'!$I$5:$I$404,11)</f>
        <v/>
      </c>
      <c r="M15" s="31">
        <f>SUMIFS('Expense Tracker'!$E$5:$E$404,'Expense Tracker'!$D$5:$D$404,$A15,'Expense Tracker'!$I$5:$I$404,12)</f>
        <v/>
      </c>
      <c r="N15" s="32">
        <f>SUM(B15:M15)</f>
        <v/>
      </c>
    </row>
    <row r="16">
      <c r="A16" s="20">
        <f>Categories!A15</f>
        <v/>
      </c>
      <c r="B16" s="31">
        <f>SUMIFS('Expense Tracker'!$E$5:$E$404,'Expense Tracker'!$D$5:$D$404,$A16,'Expense Tracker'!$I$5:$I$404,1)</f>
        <v/>
      </c>
      <c r="C16" s="31">
        <f>SUMIFS('Expense Tracker'!$E$5:$E$404,'Expense Tracker'!$D$5:$D$404,$A16,'Expense Tracker'!$I$5:$I$404,2)</f>
        <v/>
      </c>
      <c r="D16" s="31">
        <f>SUMIFS('Expense Tracker'!$E$5:$E$404,'Expense Tracker'!$D$5:$D$404,$A16,'Expense Tracker'!$I$5:$I$404,3)</f>
        <v/>
      </c>
      <c r="E16" s="31">
        <f>SUMIFS('Expense Tracker'!$E$5:$E$404,'Expense Tracker'!$D$5:$D$404,$A16,'Expense Tracker'!$I$5:$I$404,4)</f>
        <v/>
      </c>
      <c r="F16" s="31">
        <f>SUMIFS('Expense Tracker'!$E$5:$E$404,'Expense Tracker'!$D$5:$D$404,$A16,'Expense Tracker'!$I$5:$I$404,5)</f>
        <v/>
      </c>
      <c r="G16" s="31">
        <f>SUMIFS('Expense Tracker'!$E$5:$E$404,'Expense Tracker'!$D$5:$D$404,$A16,'Expense Tracker'!$I$5:$I$404,6)</f>
        <v/>
      </c>
      <c r="H16" s="31">
        <f>SUMIFS('Expense Tracker'!$E$5:$E$404,'Expense Tracker'!$D$5:$D$404,$A16,'Expense Tracker'!$I$5:$I$404,7)</f>
        <v/>
      </c>
      <c r="I16" s="31">
        <f>SUMIFS('Expense Tracker'!$E$5:$E$404,'Expense Tracker'!$D$5:$D$404,$A16,'Expense Tracker'!$I$5:$I$404,8)</f>
        <v/>
      </c>
      <c r="J16" s="31">
        <f>SUMIFS('Expense Tracker'!$E$5:$E$404,'Expense Tracker'!$D$5:$D$404,$A16,'Expense Tracker'!$I$5:$I$404,9)</f>
        <v/>
      </c>
      <c r="K16" s="31">
        <f>SUMIFS('Expense Tracker'!$E$5:$E$404,'Expense Tracker'!$D$5:$D$404,$A16,'Expense Tracker'!$I$5:$I$404,10)</f>
        <v/>
      </c>
      <c r="L16" s="31">
        <f>SUMIFS('Expense Tracker'!$E$5:$E$404,'Expense Tracker'!$D$5:$D$404,$A16,'Expense Tracker'!$I$5:$I$404,11)</f>
        <v/>
      </c>
      <c r="M16" s="31">
        <f>SUMIFS('Expense Tracker'!$E$5:$E$404,'Expense Tracker'!$D$5:$D$404,$A16,'Expense Tracker'!$I$5:$I$404,12)</f>
        <v/>
      </c>
      <c r="N16" s="32">
        <f>SUM(B16:M16)</f>
        <v/>
      </c>
    </row>
    <row r="17">
      <c r="A17" s="22" t="inlineStr">
        <is>
          <t>Total</t>
        </is>
      </c>
      <c r="B17" s="33">
        <f>SUM(B5:B16)</f>
        <v/>
      </c>
      <c r="C17" s="33">
        <f>SUM(C5:C16)</f>
        <v/>
      </c>
      <c r="D17" s="33">
        <f>SUM(D5:D16)</f>
        <v/>
      </c>
      <c r="E17" s="33">
        <f>SUM(E5:E16)</f>
        <v/>
      </c>
      <c r="F17" s="33">
        <f>SUM(F5:F16)</f>
        <v/>
      </c>
      <c r="G17" s="33">
        <f>SUM(G5:G16)</f>
        <v/>
      </c>
      <c r="H17" s="33">
        <f>SUM(H5:H16)</f>
        <v/>
      </c>
      <c r="I17" s="33">
        <f>SUM(I5:I16)</f>
        <v/>
      </c>
      <c r="J17" s="33">
        <f>SUM(J5:J16)</f>
        <v/>
      </c>
      <c r="K17" s="33">
        <f>SUM(K5:K16)</f>
        <v/>
      </c>
      <c r="L17" s="33">
        <f>SUM(L5:L16)</f>
        <v/>
      </c>
      <c r="M17" s="33">
        <f>SUM(M5:M16)</f>
        <v/>
      </c>
      <c r="N17" s="33">
        <f>SUM(N5:N16)</f>
        <v/>
      </c>
    </row>
    <row r="19">
      <c r="A19" s="7" t="inlineStr">
        <is>
          <t>Paid personally, not yet reimbursed</t>
        </is>
      </c>
      <c r="B19" s="34">
        <f>SUMIFS('Expense Tracker'!$E$5:$E$404,'Expense Tracker'!$G$5:$G$404,"Yes",'Expense Tracker'!$H$5:$H$404,"")</f>
        <v/>
      </c>
    </row>
  </sheetData>
  <mergeCells count="1">
    <mergeCell ref="B19:C19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5" t="inlineStr">
        <is>
          <t>Categories</t>
        </is>
      </c>
    </row>
    <row r="2">
      <c r="A2" s="6" t="inlineStr">
        <is>
          <t>These feed the drop-downs. Rename them to match your own books if you like.</t>
        </is>
      </c>
    </row>
    <row r="3">
      <c r="A3" s="15" t="inlineStr">
        <is>
          <t>Category</t>
        </is>
      </c>
      <c r="B3" s="15" t="inlineStr">
        <is>
          <t>What goes here</t>
        </is>
      </c>
    </row>
    <row r="4">
      <c r="A4" s="8" t="inlineStr">
        <is>
          <t>Airfare</t>
        </is>
      </c>
      <c r="B4" s="35" t="inlineStr">
        <is>
          <t>Flights for business travel. Keep the itinerary or e-ticket receipt.</t>
        </is>
      </c>
    </row>
    <row r="5">
      <c r="A5" s="8" t="inlineStr">
        <is>
          <t>Lodging</t>
        </is>
      </c>
      <c r="B5" s="35" t="inlineStr">
        <is>
          <t>Hotels and short-term rentals. The IRS wants a receipt for ALL lodging, whatever the amount.</t>
        </is>
      </c>
    </row>
    <row r="6">
      <c r="A6" s="8" t="inlineStr">
        <is>
          <t>Meals (business)</t>
        </is>
      </c>
      <c r="B6" s="35" t="inlineStr">
        <is>
          <t>Meals while traveling overnight or with a client, with the business purpose noted. Reimburse in full; the business can generally deduct 50%.</t>
        </is>
      </c>
    </row>
    <row r="7">
      <c r="A7" s="8" t="inlineStr">
        <is>
          <t>Ground transportation</t>
        </is>
      </c>
      <c r="B7" s="35" t="inlineStr">
        <is>
          <t>Taxis, rideshare, transit, parking and tolls.</t>
        </is>
      </c>
    </row>
    <row r="8">
      <c r="A8" s="8" t="inlineStr">
        <is>
          <t>Car rental and fuel</t>
        </is>
      </c>
      <c r="B8" s="35" t="inlineStr">
        <is>
          <t>Rental cars and their fuel. For your own car, use the Mileage tab instead, never both for the same trip.</t>
        </is>
      </c>
    </row>
    <row r="9">
      <c r="A9" s="8" t="inlineStr">
        <is>
          <t>Office supplies</t>
        </is>
      </c>
      <c r="B9" s="35" t="inlineStr">
        <is>
          <t>Small items bought for the business.</t>
        </is>
      </c>
    </row>
    <row r="10">
      <c r="A10" s="8" t="inlineStr">
        <is>
          <t>Software and subscriptions</t>
        </is>
      </c>
      <c r="B10" s="35" t="inlineStr">
        <is>
          <t>Apps and tools paid personally for business use.</t>
        </is>
      </c>
    </row>
    <row r="11">
      <c r="A11" s="8" t="inlineStr">
        <is>
          <t>Phone and internet</t>
        </is>
      </c>
      <c r="B11" s="35" t="inlineStr">
        <is>
          <t>The business share of a phone or internet bill.</t>
        </is>
      </c>
    </row>
    <row r="12">
      <c r="A12" s="8" t="inlineStr">
        <is>
          <t>Client gifts</t>
        </is>
      </c>
      <c r="B12" s="35" t="inlineStr">
        <is>
          <t>The business can deduct up to $25 per recipient per year.</t>
        </is>
      </c>
    </row>
    <row r="13">
      <c r="A13" s="8" t="inlineStr">
        <is>
          <t>Training and conferences</t>
        </is>
      </c>
      <c r="B13" s="35" t="inlineStr">
        <is>
          <t>Courses, registration fees and professional development.</t>
        </is>
      </c>
    </row>
    <row r="14">
      <c r="A14" s="8" t="inlineStr">
        <is>
          <t>Shipping and postage</t>
        </is>
      </c>
      <c r="B14" s="35" t="inlineStr">
        <is>
          <t>Couriers and postage for business.</t>
        </is>
      </c>
    </row>
    <row r="15">
      <c r="A15" s="8" t="inlineStr">
        <is>
          <t>Other</t>
        </is>
      </c>
      <c r="B15" s="35" t="inlineStr">
        <is>
          <t>Anything else with a clear business purpose. Describe it fully.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0" customWidth="1" min="3" max="3"/>
    <col width="24" customWidth="1" min="4" max="4"/>
    <col width="16" customWidth="1" min="5" max="5"/>
    <col width="13" customWidth="1" min="6" max="6"/>
    <col width="11" customWidth="1" min="7" max="7"/>
    <col width="11" customWidth="1" min="8" max="8"/>
    <col width="14" customWidth="1" min="9" max="9"/>
    <col width="3" customWidth="1" min="10" max="10"/>
    <col width="26" customWidth="1" min="11" max="11"/>
    <col width="14" customWidth="1" min="12" max="12"/>
    <col width="20" customWidth="1" min="14" max="14"/>
    <col width="12" customWidth="1" min="15" max="15"/>
  </cols>
  <sheetData>
    <row r="1">
      <c r="A1" s="5" t="inlineStr">
        <is>
          <t>Expense Report (example)</t>
        </is>
      </c>
    </row>
    <row r="2">
      <c r="A2" s="6" t="inlineStr">
        <is>
          <t>Cream cells are for you to type in. Grey cells calculate on their own.</t>
        </is>
      </c>
    </row>
    <row r="4">
      <c r="A4" s="7" t="inlineStr">
        <is>
          <t>Business</t>
        </is>
      </c>
      <c r="B4" s="12" t="inlineStr">
        <is>
          <t>XYZ Company (example)</t>
        </is>
      </c>
      <c r="D4" s="7" t="inlineStr">
        <is>
          <t>Report number</t>
        </is>
      </c>
      <c r="E4" s="8" t="inlineStr">
        <is>
          <t>2026-09</t>
        </is>
      </c>
      <c r="N4" s="7" t="inlineStr">
        <is>
          <t>Example settings</t>
        </is>
      </c>
    </row>
    <row r="5">
      <c r="A5" s="7" t="inlineStr">
        <is>
          <t>Submitted by</t>
        </is>
      </c>
      <c r="B5" s="12" t="inlineStr">
        <is>
          <t>Jane Doe</t>
        </is>
      </c>
      <c r="D5" s="7" t="inlineStr">
        <is>
          <t>Period from</t>
        </is>
      </c>
      <c r="E5" s="10" t="n">
        <v>46266</v>
      </c>
      <c r="N5" t="inlineStr">
        <is>
          <t>Mileage rate</t>
        </is>
      </c>
      <c r="O5" s="36" t="n">
        <v>0.725</v>
      </c>
    </row>
    <row r="6">
      <c r="A6" s="7" t="inlineStr">
        <is>
          <t>Approver</t>
        </is>
      </c>
      <c r="B6" s="12" t="inlineStr">
        <is>
          <t>John Smith</t>
        </is>
      </c>
      <c r="D6" s="7" t="inlineStr">
        <is>
          <t>Period to</t>
        </is>
      </c>
      <c r="E6" s="10" t="n">
        <v>46295</v>
      </c>
      <c r="N6" t="inlineStr">
        <is>
          <t>Second rate starts</t>
        </is>
      </c>
      <c r="O6" s="37" t="n">
        <v>46204</v>
      </c>
    </row>
    <row r="7">
      <c r="A7" s="7" t="inlineStr">
        <is>
          <t>Purpose of this report</t>
        </is>
      </c>
      <c r="B7" s="13" t="inlineStr">
        <is>
          <t>Chicago client kickoff trip</t>
        </is>
      </c>
      <c r="D7" s="7" t="inlineStr">
        <is>
          <t>Date submitted</t>
        </is>
      </c>
      <c r="E7" s="10" t="n">
        <v>46286</v>
      </c>
      <c r="N7" t="inlineStr">
        <is>
          <t>Second rate</t>
        </is>
      </c>
      <c r="O7" s="36" t="n">
        <v>0.76</v>
      </c>
    </row>
    <row r="8">
      <c r="N8" t="inlineStr">
        <is>
          <t>Days allowed</t>
        </is>
      </c>
      <c r="O8" s="38" t="n">
        <v>60</v>
      </c>
    </row>
    <row r="9">
      <c r="A9" s="14" t="inlineStr">
        <is>
          <t>Date</t>
        </is>
      </c>
      <c r="B9" s="14" t="inlineStr">
        <is>
          <t>Vendor</t>
        </is>
      </c>
      <c r="C9" s="14" t="inlineStr">
        <is>
          <t>What it was for (business purpose)</t>
        </is>
      </c>
      <c r="D9" s="14" t="inlineStr">
        <is>
          <t>Category</t>
        </is>
      </c>
      <c r="E9" s="14" t="inlineStr">
        <is>
          <t>Paid with</t>
        </is>
      </c>
      <c r="F9" s="14" t="inlineStr">
        <is>
          <t>Amount</t>
        </is>
      </c>
      <c r="G9" s="14" t="inlineStr">
        <is>
          <t>Receipt?</t>
        </is>
      </c>
      <c r="H9" s="14" t="inlineStr">
        <is>
          <t>Days old</t>
        </is>
      </c>
      <c r="I9" s="14" t="inlineStr">
        <is>
          <t>Reimbursable</t>
        </is>
      </c>
      <c r="K9" s="15" t="inlineStr">
        <is>
          <t>Totals by category</t>
        </is>
      </c>
      <c r="L9" s="15" t="inlineStr">
        <is>
          <t>Amount</t>
        </is>
      </c>
      <c r="N9" t="inlineStr">
        <is>
          <t>Receipt at or above</t>
        </is>
      </c>
      <c r="O9" s="39" t="n">
        <v>75</v>
      </c>
    </row>
    <row r="10">
      <c r="A10" s="10" t="n">
        <v>46275</v>
      </c>
      <c r="B10" s="8" t="inlineStr">
        <is>
          <t>Electronics store</t>
        </is>
      </c>
      <c r="C10" s="8" t="inlineStr">
        <is>
          <t>Portable monitor for client presentations</t>
        </is>
      </c>
      <c r="D10" s="8" t="inlineStr">
        <is>
          <t>Office supplies</t>
        </is>
      </c>
      <c r="E10" s="8" t="inlineStr">
        <is>
          <t>Personal card</t>
        </is>
      </c>
      <c r="F10" s="16" t="n">
        <v>149.99</v>
      </c>
      <c r="G10" s="8" t="inlineStr">
        <is>
          <t>Yes</t>
        </is>
      </c>
      <c r="H10" s="17">
        <f>IF(OR(A10="",$E$7=""),"",$E$7-A10)</f>
        <v/>
      </c>
      <c r="I10" s="18">
        <f>IF(F10="","",IF(E10="Company card",0,F10))</f>
        <v/>
      </c>
      <c r="K10" s="19">
        <f>Categories!A4</f>
        <v/>
      </c>
      <c r="L10" s="18">
        <f>SUMIF($D$10:$D$49,K10,$F$10:$F$49)</f>
        <v/>
      </c>
    </row>
    <row r="11">
      <c r="A11" s="10" t="n">
        <v>46279</v>
      </c>
      <c r="B11" s="8" t="inlineStr">
        <is>
          <t>Airline</t>
        </is>
      </c>
      <c r="C11" s="8" t="inlineStr">
        <is>
          <t>Round-trip flight to Chicago for client kickoff</t>
        </is>
      </c>
      <c r="D11" s="8" t="inlineStr">
        <is>
          <t>Airfare</t>
        </is>
      </c>
      <c r="E11" s="8" t="inlineStr">
        <is>
          <t>Personal card</t>
        </is>
      </c>
      <c r="F11" s="16" t="n">
        <v>412.6</v>
      </c>
      <c r="G11" s="8" t="inlineStr">
        <is>
          <t>Yes</t>
        </is>
      </c>
      <c r="H11" s="17">
        <f>IF(OR(A11="",$E$7=""),"",$E$7-A11)</f>
        <v/>
      </c>
      <c r="I11" s="18">
        <f>IF(F11="","",IF(E11="Company card",0,F11))</f>
        <v/>
      </c>
      <c r="K11" s="19">
        <f>Categories!A5</f>
        <v/>
      </c>
      <c r="L11" s="18">
        <f>SUMIF($D$10:$D$49,K11,$F$10:$F$49)</f>
        <v/>
      </c>
    </row>
    <row r="12">
      <c r="A12" s="10" t="n">
        <v>46279</v>
      </c>
      <c r="B12" s="8" t="inlineStr">
        <is>
          <t>Rideshare</t>
        </is>
      </c>
      <c r="C12" s="8" t="inlineStr">
        <is>
          <t>Chicago airport to hotel</t>
        </is>
      </c>
      <c r="D12" s="8" t="inlineStr">
        <is>
          <t>Ground transportation</t>
        </is>
      </c>
      <c r="E12" s="8" t="inlineStr">
        <is>
          <t>Personal card</t>
        </is>
      </c>
      <c r="F12" s="16" t="n">
        <v>38.25</v>
      </c>
      <c r="G12" s="8" t="inlineStr">
        <is>
          <t>Yes</t>
        </is>
      </c>
      <c r="H12" s="17">
        <f>IF(OR(A12="",$E$7=""),"",$E$7-A12)</f>
        <v/>
      </c>
      <c r="I12" s="18">
        <f>IF(F12="","",IF(E12="Company card",0,F12))</f>
        <v/>
      </c>
      <c r="K12" s="19">
        <f>Categories!A6</f>
        <v/>
      </c>
      <c r="L12" s="18">
        <f>SUMIF($D$10:$D$49,K12,$F$10:$F$49)</f>
        <v/>
      </c>
    </row>
    <row r="13">
      <c r="A13" s="10" t="n">
        <v>46279</v>
      </c>
      <c r="B13" s="8" t="inlineStr">
        <is>
          <t>Hotel</t>
        </is>
      </c>
      <c r="C13" s="8" t="inlineStr">
        <is>
          <t>2 nights, client kickoff</t>
        </is>
      </c>
      <c r="D13" s="8" t="inlineStr">
        <is>
          <t>Lodging</t>
        </is>
      </c>
      <c r="E13" s="8" t="inlineStr">
        <is>
          <t>Company card</t>
        </is>
      </c>
      <c r="F13" s="16" t="n">
        <v>486</v>
      </c>
      <c r="G13" s="8" t="inlineStr">
        <is>
          <t>Yes</t>
        </is>
      </c>
      <c r="H13" s="17">
        <f>IF(OR(A13="",$E$7=""),"",$E$7-A13)</f>
        <v/>
      </c>
      <c r="I13" s="18">
        <f>IF(F13="","",IF(E13="Company card",0,F13))</f>
        <v/>
      </c>
      <c r="K13" s="19">
        <f>Categories!A7</f>
        <v/>
      </c>
      <c r="L13" s="18">
        <f>SUMIF($D$10:$D$49,K13,$F$10:$F$49)</f>
        <v/>
      </c>
    </row>
    <row r="14">
      <c r="A14" s="10" t="n">
        <v>46280</v>
      </c>
      <c r="B14" s="8" t="inlineStr">
        <is>
          <t>Coffee shop</t>
        </is>
      </c>
      <c r="C14" s="8" t="inlineStr">
        <is>
          <t>Coffee before client workshop</t>
        </is>
      </c>
      <c r="D14" s="8" t="inlineStr">
        <is>
          <t>Meals (business)</t>
        </is>
      </c>
      <c r="E14" s="8" t="inlineStr">
        <is>
          <t>Cash</t>
        </is>
      </c>
      <c r="F14" s="16" t="n">
        <v>7.85</v>
      </c>
      <c r="G14" s="8" t="inlineStr">
        <is>
          <t>No</t>
        </is>
      </c>
      <c r="H14" s="17">
        <f>IF(OR(A14="",$E$7=""),"",$E$7-A14)</f>
        <v/>
      </c>
      <c r="I14" s="18">
        <f>IF(F14="","",IF(E14="Company card",0,F14))</f>
        <v/>
      </c>
      <c r="K14" s="19">
        <f>Categories!A8</f>
        <v/>
      </c>
      <c r="L14" s="18">
        <f>SUMIF($D$10:$D$49,K14,$F$10:$F$49)</f>
        <v/>
      </c>
    </row>
    <row r="15">
      <c r="A15" s="10" t="n">
        <v>46280</v>
      </c>
      <c r="B15" s="8" t="inlineStr">
        <is>
          <t>Restaurant</t>
        </is>
      </c>
      <c r="C15" s="8" t="inlineStr">
        <is>
          <t>Dinner with client, project scope discussed</t>
        </is>
      </c>
      <c r="D15" s="8" t="inlineStr">
        <is>
          <t>Meals (business)</t>
        </is>
      </c>
      <c r="E15" s="8" t="inlineStr">
        <is>
          <t>Personal card</t>
        </is>
      </c>
      <c r="F15" s="16" t="n">
        <v>96.40000000000001</v>
      </c>
      <c r="G15" s="8" t="inlineStr">
        <is>
          <t>Yes</t>
        </is>
      </c>
      <c r="H15" s="17">
        <f>IF(OR(A15="",$E$7=""),"",$E$7-A15)</f>
        <v/>
      </c>
      <c r="I15" s="18">
        <f>IF(F15="","",IF(E15="Company card",0,F15))</f>
        <v/>
      </c>
      <c r="K15" s="19">
        <f>Categories!A9</f>
        <v/>
      </c>
      <c r="L15" s="18">
        <f>SUMIF($D$10:$D$49,K15,$F$10:$F$49)</f>
        <v/>
      </c>
    </row>
    <row r="16">
      <c r="A16" s="10" t="n">
        <v>46281</v>
      </c>
      <c r="B16" s="8" t="inlineStr">
        <is>
          <t>Airport parking</t>
        </is>
      </c>
      <c r="C16" s="8" t="inlineStr">
        <is>
          <t>3 days at home airport</t>
        </is>
      </c>
      <c r="D16" s="8" t="inlineStr">
        <is>
          <t>Ground transportation</t>
        </is>
      </c>
      <c r="E16" s="8" t="inlineStr">
        <is>
          <t>Personal card</t>
        </is>
      </c>
      <c r="F16" s="16" t="n">
        <v>66</v>
      </c>
      <c r="G16" s="8" t="inlineStr">
        <is>
          <t>Yes</t>
        </is>
      </c>
      <c r="H16" s="17">
        <f>IF(OR(A16="",$E$7=""),"",$E$7-A16)</f>
        <v/>
      </c>
      <c r="I16" s="18">
        <f>IF(F16="","",IF(E16="Company card",0,F16))</f>
        <v/>
      </c>
      <c r="K16" s="19">
        <f>Categories!A10</f>
        <v/>
      </c>
      <c r="L16" s="18">
        <f>SUMIF($D$10:$D$49,K16,$F$10:$F$49)</f>
        <v/>
      </c>
    </row>
    <row r="17">
      <c r="A17" s="10" t="n"/>
      <c r="B17" s="8" t="n"/>
      <c r="C17" s="8" t="n"/>
      <c r="D17" s="8" t="n"/>
      <c r="E17" s="8" t="n"/>
      <c r="F17" s="16" t="n"/>
      <c r="G17" s="8" t="n"/>
      <c r="H17" s="17">
        <f>IF(OR(A17="",$E$7=""),"",$E$7-A17)</f>
        <v/>
      </c>
      <c r="I17" s="18">
        <f>IF(F17="","",IF(E17="Company card",0,F17))</f>
        <v/>
      </c>
      <c r="K17" s="19">
        <f>Categories!A11</f>
        <v/>
      </c>
      <c r="L17" s="18">
        <f>SUMIF($D$10:$D$49,K17,$F$10:$F$49)</f>
        <v/>
      </c>
    </row>
    <row r="18">
      <c r="A18" s="10" t="n"/>
      <c r="B18" s="8" t="n"/>
      <c r="C18" s="8" t="n"/>
      <c r="D18" s="8" t="n"/>
      <c r="E18" s="8" t="n"/>
      <c r="F18" s="16" t="n"/>
      <c r="G18" s="8" t="n"/>
      <c r="H18" s="17">
        <f>IF(OR(A18="",$E$7=""),"",$E$7-A18)</f>
        <v/>
      </c>
      <c r="I18" s="18">
        <f>IF(F18="","",IF(E18="Company card",0,F18))</f>
        <v/>
      </c>
      <c r="K18" s="19">
        <f>Categories!A12</f>
        <v/>
      </c>
      <c r="L18" s="18">
        <f>SUMIF($D$10:$D$49,K18,$F$10:$F$49)</f>
        <v/>
      </c>
    </row>
    <row r="19">
      <c r="A19" s="10" t="n"/>
      <c r="B19" s="8" t="n"/>
      <c r="C19" s="8" t="n"/>
      <c r="D19" s="8" t="n"/>
      <c r="E19" s="8" t="n"/>
      <c r="F19" s="16" t="n"/>
      <c r="G19" s="8" t="n"/>
      <c r="H19" s="17">
        <f>IF(OR(A19="",$E$7=""),"",$E$7-A19)</f>
        <v/>
      </c>
      <c r="I19" s="18">
        <f>IF(F19="","",IF(E19="Company card",0,F19))</f>
        <v/>
      </c>
      <c r="K19" s="19">
        <f>Categories!A13</f>
        <v/>
      </c>
      <c r="L19" s="18">
        <f>SUMIF($D$10:$D$49,K19,$F$10:$F$49)</f>
        <v/>
      </c>
    </row>
    <row r="20">
      <c r="A20" s="10" t="n"/>
      <c r="B20" s="8" t="n"/>
      <c r="C20" s="8" t="n"/>
      <c r="D20" s="8" t="n"/>
      <c r="E20" s="8" t="n"/>
      <c r="F20" s="16" t="n"/>
      <c r="G20" s="8" t="n"/>
      <c r="H20" s="17">
        <f>IF(OR(A20="",$E$7=""),"",$E$7-A20)</f>
        <v/>
      </c>
      <c r="I20" s="18">
        <f>IF(F20="","",IF(E20="Company card",0,F20))</f>
        <v/>
      </c>
      <c r="K20" s="19">
        <f>Categories!A14</f>
        <v/>
      </c>
      <c r="L20" s="18">
        <f>SUMIF($D$10:$D$49,K20,$F$10:$F$49)</f>
        <v/>
      </c>
    </row>
    <row r="21">
      <c r="A21" s="10" t="n"/>
      <c r="B21" s="8" t="n"/>
      <c r="C21" s="8" t="n"/>
      <c r="D21" s="8" t="n"/>
      <c r="E21" s="8" t="n"/>
      <c r="F21" s="16" t="n"/>
      <c r="G21" s="8" t="n"/>
      <c r="H21" s="17">
        <f>IF(OR(A21="",$E$7=""),"",$E$7-A21)</f>
        <v/>
      </c>
      <c r="I21" s="18">
        <f>IF(F21="","",IF(E21="Company card",0,F21))</f>
        <v/>
      </c>
      <c r="K21" s="19">
        <f>Categories!A15</f>
        <v/>
      </c>
      <c r="L21" s="18">
        <f>SUMIF($D$10:$D$49,K21,$F$10:$F$49)</f>
        <v/>
      </c>
    </row>
    <row r="22">
      <c r="A22" s="10" t="n"/>
      <c r="B22" s="8" t="n"/>
      <c r="C22" s="8" t="n"/>
      <c r="D22" s="8" t="n"/>
      <c r="E22" s="8" t="n"/>
      <c r="F22" s="16" t="n"/>
      <c r="G22" s="8" t="n"/>
      <c r="H22" s="17">
        <f>IF(OR(A22="",$E$7=""),"",$E$7-A22)</f>
        <v/>
      </c>
      <c r="I22" s="18">
        <f>IF(F22="","",IF(E22="Company card",0,F22))</f>
        <v/>
      </c>
      <c r="K22" s="20" t="inlineStr">
        <is>
          <t>Mileage</t>
        </is>
      </c>
      <c r="L22" s="21">
        <f>G78</f>
        <v/>
      </c>
    </row>
    <row r="23">
      <c r="A23" s="10" t="n"/>
      <c r="B23" s="8" t="n"/>
      <c r="C23" s="8" t="n"/>
      <c r="D23" s="8" t="n"/>
      <c r="E23" s="8" t="n"/>
      <c r="F23" s="16" t="n"/>
      <c r="G23" s="8" t="n"/>
      <c r="H23" s="17">
        <f>IF(OR(A23="",$E$7=""),"",$E$7-A23)</f>
        <v/>
      </c>
      <c r="I23" s="18">
        <f>IF(F23="","",IF(E23="Company card",0,F23))</f>
        <v/>
      </c>
      <c r="K23" s="22" t="inlineStr">
        <is>
          <t>Total</t>
        </is>
      </c>
      <c r="L23" s="23">
        <f>SUM(L10:L22)</f>
        <v/>
      </c>
    </row>
    <row r="24">
      <c r="A24" s="10" t="n"/>
      <c r="B24" s="8" t="n"/>
      <c r="C24" s="8" t="n"/>
      <c r="D24" s="8" t="n"/>
      <c r="E24" s="8" t="n"/>
      <c r="F24" s="16" t="n"/>
      <c r="G24" s="8" t="n"/>
      <c r="H24" s="17">
        <f>IF(OR(A24="",$E$7=""),"",$E$7-A24)</f>
        <v/>
      </c>
      <c r="I24" s="18">
        <f>IF(F24="","",IF(E24="Company card",0,F24))</f>
        <v/>
      </c>
    </row>
    <row r="25">
      <c r="A25" s="10" t="n"/>
      <c r="B25" s="8" t="n"/>
      <c r="C25" s="8" t="n"/>
      <c r="D25" s="8" t="n"/>
      <c r="E25" s="8" t="n"/>
      <c r="F25" s="16" t="n"/>
      <c r="G25" s="8" t="n"/>
      <c r="H25" s="17">
        <f>IF(OR(A25="",$E$7=""),"",$E$7-A25)</f>
        <v/>
      </c>
      <c r="I25" s="18">
        <f>IF(F25="","",IF(E25="Company card",0,F25))</f>
        <v/>
      </c>
    </row>
    <row r="26">
      <c r="A26" s="10" t="n"/>
      <c r="B26" s="8" t="n"/>
      <c r="C26" s="8" t="n"/>
      <c r="D26" s="8" t="n"/>
      <c r="E26" s="8" t="n"/>
      <c r="F26" s="16" t="n"/>
      <c r="G26" s="8" t="n"/>
      <c r="H26" s="17">
        <f>IF(OR(A26="",$E$7=""),"",$E$7-A26)</f>
        <v/>
      </c>
      <c r="I26" s="18">
        <f>IF(F26="","",IF(E26="Company card",0,F26))</f>
        <v/>
      </c>
    </row>
    <row r="27">
      <c r="A27" s="10" t="n"/>
      <c r="B27" s="8" t="n"/>
      <c r="C27" s="8" t="n"/>
      <c r="D27" s="8" t="n"/>
      <c r="E27" s="8" t="n"/>
      <c r="F27" s="16" t="n"/>
      <c r="G27" s="8" t="n"/>
      <c r="H27" s="17">
        <f>IF(OR(A27="",$E$7=""),"",$E$7-A27)</f>
        <v/>
      </c>
      <c r="I27" s="18">
        <f>IF(F27="","",IF(E27="Company card",0,F27))</f>
        <v/>
      </c>
    </row>
    <row r="28">
      <c r="A28" s="10" t="n"/>
      <c r="B28" s="8" t="n"/>
      <c r="C28" s="8" t="n"/>
      <c r="D28" s="8" t="n"/>
      <c r="E28" s="8" t="n"/>
      <c r="F28" s="16" t="n"/>
      <c r="G28" s="8" t="n"/>
      <c r="H28" s="17">
        <f>IF(OR(A28="",$E$7=""),"",$E$7-A28)</f>
        <v/>
      </c>
      <c r="I28" s="18">
        <f>IF(F28="","",IF(E28="Company card",0,F28))</f>
        <v/>
      </c>
    </row>
    <row r="29">
      <c r="A29" s="10" t="n"/>
      <c r="B29" s="8" t="n"/>
      <c r="C29" s="8" t="n"/>
      <c r="D29" s="8" t="n"/>
      <c r="E29" s="8" t="n"/>
      <c r="F29" s="16" t="n"/>
      <c r="G29" s="8" t="n"/>
      <c r="H29" s="17">
        <f>IF(OR(A29="",$E$7=""),"",$E$7-A29)</f>
        <v/>
      </c>
      <c r="I29" s="18">
        <f>IF(F29="","",IF(E29="Company card",0,F29))</f>
        <v/>
      </c>
    </row>
    <row r="30">
      <c r="A30" s="10" t="n"/>
      <c r="B30" s="8" t="n"/>
      <c r="C30" s="8" t="n"/>
      <c r="D30" s="8" t="n"/>
      <c r="E30" s="8" t="n"/>
      <c r="F30" s="16" t="n"/>
      <c r="G30" s="8" t="n"/>
      <c r="H30" s="17">
        <f>IF(OR(A30="",$E$7=""),"",$E$7-A30)</f>
        <v/>
      </c>
      <c r="I30" s="18">
        <f>IF(F30="","",IF(E30="Company card",0,F30))</f>
        <v/>
      </c>
    </row>
    <row r="31">
      <c r="A31" s="10" t="n"/>
      <c r="B31" s="8" t="n"/>
      <c r="C31" s="8" t="n"/>
      <c r="D31" s="8" t="n"/>
      <c r="E31" s="8" t="n"/>
      <c r="F31" s="16" t="n"/>
      <c r="G31" s="8" t="n"/>
      <c r="H31" s="17">
        <f>IF(OR(A31="",$E$7=""),"",$E$7-A31)</f>
        <v/>
      </c>
      <c r="I31" s="18">
        <f>IF(F31="","",IF(E31="Company card",0,F31))</f>
        <v/>
      </c>
    </row>
    <row r="32">
      <c r="A32" s="10" t="n"/>
      <c r="B32" s="8" t="n"/>
      <c r="C32" s="8" t="n"/>
      <c r="D32" s="8" t="n"/>
      <c r="E32" s="8" t="n"/>
      <c r="F32" s="16" t="n"/>
      <c r="G32" s="8" t="n"/>
      <c r="H32" s="17">
        <f>IF(OR(A32="",$E$7=""),"",$E$7-A32)</f>
        <v/>
      </c>
      <c r="I32" s="18">
        <f>IF(F32="","",IF(E32="Company card",0,F32))</f>
        <v/>
      </c>
    </row>
    <row r="33">
      <c r="A33" s="10" t="n"/>
      <c r="B33" s="8" t="n"/>
      <c r="C33" s="8" t="n"/>
      <c r="D33" s="8" t="n"/>
      <c r="E33" s="8" t="n"/>
      <c r="F33" s="16" t="n"/>
      <c r="G33" s="8" t="n"/>
      <c r="H33" s="17">
        <f>IF(OR(A33="",$E$7=""),"",$E$7-A33)</f>
        <v/>
      </c>
      <c r="I33" s="18">
        <f>IF(F33="","",IF(E33="Company card",0,F33))</f>
        <v/>
      </c>
    </row>
    <row r="34">
      <c r="A34" s="10" t="n"/>
      <c r="B34" s="8" t="n"/>
      <c r="C34" s="8" t="n"/>
      <c r="D34" s="8" t="n"/>
      <c r="E34" s="8" t="n"/>
      <c r="F34" s="16" t="n"/>
      <c r="G34" s="8" t="n"/>
      <c r="H34" s="17">
        <f>IF(OR(A34="",$E$7=""),"",$E$7-A34)</f>
        <v/>
      </c>
      <c r="I34" s="18">
        <f>IF(F34="","",IF(E34="Company card",0,F34))</f>
        <v/>
      </c>
    </row>
    <row r="35">
      <c r="A35" s="10" t="n"/>
      <c r="B35" s="8" t="n"/>
      <c r="C35" s="8" t="n"/>
      <c r="D35" s="8" t="n"/>
      <c r="E35" s="8" t="n"/>
      <c r="F35" s="16" t="n"/>
      <c r="G35" s="8" t="n"/>
      <c r="H35" s="17">
        <f>IF(OR(A35="",$E$7=""),"",$E$7-A35)</f>
        <v/>
      </c>
      <c r="I35" s="18">
        <f>IF(F35="","",IF(E35="Company card",0,F35))</f>
        <v/>
      </c>
    </row>
    <row r="36">
      <c r="A36" s="10" t="n"/>
      <c r="B36" s="8" t="n"/>
      <c r="C36" s="8" t="n"/>
      <c r="D36" s="8" t="n"/>
      <c r="E36" s="8" t="n"/>
      <c r="F36" s="16" t="n"/>
      <c r="G36" s="8" t="n"/>
      <c r="H36" s="17">
        <f>IF(OR(A36="",$E$7=""),"",$E$7-A36)</f>
        <v/>
      </c>
      <c r="I36" s="18">
        <f>IF(F36="","",IF(E36="Company card",0,F36))</f>
        <v/>
      </c>
    </row>
    <row r="37">
      <c r="A37" s="10" t="n"/>
      <c r="B37" s="8" t="n"/>
      <c r="C37" s="8" t="n"/>
      <c r="D37" s="8" t="n"/>
      <c r="E37" s="8" t="n"/>
      <c r="F37" s="16" t="n"/>
      <c r="G37" s="8" t="n"/>
      <c r="H37" s="17">
        <f>IF(OR(A37="",$E$7=""),"",$E$7-A37)</f>
        <v/>
      </c>
      <c r="I37" s="18">
        <f>IF(F37="","",IF(E37="Company card",0,F37))</f>
        <v/>
      </c>
    </row>
    <row r="38">
      <c r="A38" s="10" t="n"/>
      <c r="B38" s="8" t="n"/>
      <c r="C38" s="8" t="n"/>
      <c r="D38" s="8" t="n"/>
      <c r="E38" s="8" t="n"/>
      <c r="F38" s="16" t="n"/>
      <c r="G38" s="8" t="n"/>
      <c r="H38" s="17">
        <f>IF(OR(A38="",$E$7=""),"",$E$7-A38)</f>
        <v/>
      </c>
      <c r="I38" s="18">
        <f>IF(F38="","",IF(E38="Company card",0,F38))</f>
        <v/>
      </c>
    </row>
    <row r="39">
      <c r="A39" s="10" t="n"/>
      <c r="B39" s="8" t="n"/>
      <c r="C39" s="8" t="n"/>
      <c r="D39" s="8" t="n"/>
      <c r="E39" s="8" t="n"/>
      <c r="F39" s="16" t="n"/>
      <c r="G39" s="8" t="n"/>
      <c r="H39" s="17">
        <f>IF(OR(A39="",$E$7=""),"",$E$7-A39)</f>
        <v/>
      </c>
      <c r="I39" s="18">
        <f>IF(F39="","",IF(E39="Company card",0,F39))</f>
        <v/>
      </c>
    </row>
    <row r="40">
      <c r="A40" s="10" t="n"/>
      <c r="B40" s="8" t="n"/>
      <c r="C40" s="8" t="n"/>
      <c r="D40" s="8" t="n"/>
      <c r="E40" s="8" t="n"/>
      <c r="F40" s="16" t="n"/>
      <c r="G40" s="8" t="n"/>
      <c r="H40" s="17">
        <f>IF(OR(A40="",$E$7=""),"",$E$7-A40)</f>
        <v/>
      </c>
      <c r="I40" s="18">
        <f>IF(F40="","",IF(E40="Company card",0,F40))</f>
        <v/>
      </c>
    </row>
    <row r="41">
      <c r="A41" s="10" t="n"/>
      <c r="B41" s="8" t="n"/>
      <c r="C41" s="8" t="n"/>
      <c r="D41" s="8" t="n"/>
      <c r="E41" s="8" t="n"/>
      <c r="F41" s="16" t="n"/>
      <c r="G41" s="8" t="n"/>
      <c r="H41" s="17">
        <f>IF(OR(A41="",$E$7=""),"",$E$7-A41)</f>
        <v/>
      </c>
      <c r="I41" s="18">
        <f>IF(F41="","",IF(E41="Company card",0,F41))</f>
        <v/>
      </c>
    </row>
    <row r="42">
      <c r="A42" s="10" t="n"/>
      <c r="B42" s="8" t="n"/>
      <c r="C42" s="8" t="n"/>
      <c r="D42" s="8" t="n"/>
      <c r="E42" s="8" t="n"/>
      <c r="F42" s="16" t="n"/>
      <c r="G42" s="8" t="n"/>
      <c r="H42" s="17">
        <f>IF(OR(A42="",$E$7=""),"",$E$7-A42)</f>
        <v/>
      </c>
      <c r="I42" s="18">
        <f>IF(F42="","",IF(E42="Company card",0,F42))</f>
        <v/>
      </c>
    </row>
    <row r="43">
      <c r="A43" s="10" t="n"/>
      <c r="B43" s="8" t="n"/>
      <c r="C43" s="8" t="n"/>
      <c r="D43" s="8" t="n"/>
      <c r="E43" s="8" t="n"/>
      <c r="F43" s="16" t="n"/>
      <c r="G43" s="8" t="n"/>
      <c r="H43" s="17">
        <f>IF(OR(A43="",$E$7=""),"",$E$7-A43)</f>
        <v/>
      </c>
      <c r="I43" s="18">
        <f>IF(F43="","",IF(E43="Company card",0,F43))</f>
        <v/>
      </c>
    </row>
    <row r="44">
      <c r="A44" s="10" t="n"/>
      <c r="B44" s="8" t="n"/>
      <c r="C44" s="8" t="n"/>
      <c r="D44" s="8" t="n"/>
      <c r="E44" s="8" t="n"/>
      <c r="F44" s="16" t="n"/>
      <c r="G44" s="8" t="n"/>
      <c r="H44" s="17">
        <f>IF(OR(A44="",$E$7=""),"",$E$7-A44)</f>
        <v/>
      </c>
      <c r="I44" s="18">
        <f>IF(F44="","",IF(E44="Company card",0,F44))</f>
        <v/>
      </c>
    </row>
    <row r="45">
      <c r="A45" s="10" t="n"/>
      <c r="B45" s="8" t="n"/>
      <c r="C45" s="8" t="n"/>
      <c r="D45" s="8" t="n"/>
      <c r="E45" s="8" t="n"/>
      <c r="F45" s="16" t="n"/>
      <c r="G45" s="8" t="n"/>
      <c r="H45" s="17">
        <f>IF(OR(A45="",$E$7=""),"",$E$7-A45)</f>
        <v/>
      </c>
      <c r="I45" s="18">
        <f>IF(F45="","",IF(E45="Company card",0,F45))</f>
        <v/>
      </c>
    </row>
    <row r="46">
      <c r="A46" s="10" t="n"/>
      <c r="B46" s="8" t="n"/>
      <c r="C46" s="8" t="n"/>
      <c r="D46" s="8" t="n"/>
      <c r="E46" s="8" t="n"/>
      <c r="F46" s="16" t="n"/>
      <c r="G46" s="8" t="n"/>
      <c r="H46" s="17">
        <f>IF(OR(A46="",$E$7=""),"",$E$7-A46)</f>
        <v/>
      </c>
      <c r="I46" s="18">
        <f>IF(F46="","",IF(E46="Company card",0,F46))</f>
        <v/>
      </c>
    </row>
    <row r="47">
      <c r="A47" s="10" t="n"/>
      <c r="B47" s="8" t="n"/>
      <c r="C47" s="8" t="n"/>
      <c r="D47" s="8" t="n"/>
      <c r="E47" s="8" t="n"/>
      <c r="F47" s="16" t="n"/>
      <c r="G47" s="8" t="n"/>
      <c r="H47" s="17">
        <f>IF(OR(A47="",$E$7=""),"",$E$7-A47)</f>
        <v/>
      </c>
      <c r="I47" s="18">
        <f>IF(F47="","",IF(E47="Company card",0,F47))</f>
        <v/>
      </c>
    </row>
    <row r="48">
      <c r="A48" s="10" t="n"/>
      <c r="B48" s="8" t="n"/>
      <c r="C48" s="8" t="n"/>
      <c r="D48" s="8" t="n"/>
      <c r="E48" s="8" t="n"/>
      <c r="F48" s="16" t="n"/>
      <c r="G48" s="8" t="n"/>
      <c r="H48" s="17">
        <f>IF(OR(A48="",$E$7=""),"",$E$7-A48)</f>
        <v/>
      </c>
      <c r="I48" s="18">
        <f>IF(F48="","",IF(E48="Company card",0,F48))</f>
        <v/>
      </c>
    </row>
    <row r="49">
      <c r="A49" s="10" t="n"/>
      <c r="B49" s="8" t="n"/>
      <c r="C49" s="8" t="n"/>
      <c r="D49" s="8" t="n"/>
      <c r="E49" s="8" t="n"/>
      <c r="F49" s="16" t="n"/>
      <c r="G49" s="8" t="n"/>
      <c r="H49" s="17">
        <f>IF(OR(A49="",$E$7=""),"",$E$7-A49)</f>
        <v/>
      </c>
      <c r="I49" s="18">
        <f>IF(F49="","",IF(E49="Company card",0,F49))</f>
        <v/>
      </c>
    </row>
    <row r="51">
      <c r="H51" s="24" t="inlineStr">
        <is>
          <t>Total expenses</t>
        </is>
      </c>
      <c r="I51" s="18">
        <f>SUM(F10:F49)</f>
        <v/>
      </c>
    </row>
    <row r="52">
      <c r="H52" s="24" t="inlineStr">
        <is>
          <t>Less: paid on a company card</t>
        </is>
      </c>
      <c r="I52" s="18">
        <f>-SUMIF(E10:E49,"Company card",F10:F49)</f>
        <v/>
      </c>
    </row>
    <row r="53">
      <c r="H53" s="24" t="inlineStr">
        <is>
          <t>Plus: mileage</t>
        </is>
      </c>
      <c r="I53" s="18">
        <f>G78</f>
        <v/>
      </c>
    </row>
    <row r="54">
      <c r="H54" s="24" t="inlineStr">
        <is>
          <t>Less: cash advance received</t>
        </is>
      </c>
      <c r="I54" s="16" t="n">
        <v>200</v>
      </c>
    </row>
    <row r="55">
      <c r="H55" s="25">
        <f>IF(I55&lt;0,"Amount you return to the business","Amount the business owes you")</f>
        <v/>
      </c>
      <c r="I55" s="23">
        <f>I51+I52+I53-N(I54)</f>
        <v/>
      </c>
    </row>
    <row r="57">
      <c r="A57" s="7" t="inlineStr">
        <is>
          <t>Checks</t>
        </is>
      </c>
    </row>
    <row r="58">
      <c r="A58">
        <f>IF(COUNTIFS(G10:G49,"&lt;&gt;Yes",F10:F49,"&gt;="&amp;$O$9)+COUNTIFS(G10:G49,"&lt;&gt;Yes",D10:D49,"Lodging")=0,"Receipts: all set.","Receipts: a red cell in the Receipt? column needs a receipt (lodging, or $"&amp;$O$9&amp;" and up).")</f>
        <v/>
      </c>
    </row>
    <row r="59">
      <c r="A59">
        <f>IF(COUNTIF(H10:H49,"&gt;"&amp;$O$8)=0,"Timing: every expense is within "&amp;$O$8&amp;" days.","Timing: an orange row is more than "&amp;$O$8&amp;" days old. Submit sooner next time.")</f>
        <v/>
      </c>
    </row>
    <row r="61">
      <c r="A61" s="7" t="inlineStr">
        <is>
          <t>Submitted by (signature)</t>
        </is>
      </c>
      <c r="B61" s="26" t="n"/>
      <c r="C61" s="26" t="n"/>
      <c r="E61" s="7" t="inlineStr">
        <is>
          <t>Date</t>
        </is>
      </c>
      <c r="F61" s="26" t="n"/>
      <c r="G61" s="26" t="n"/>
    </row>
    <row r="63">
      <c r="A63" s="7" t="inlineStr">
        <is>
          <t>Approved by (signature)</t>
        </is>
      </c>
      <c r="B63" s="26" t="n"/>
      <c r="C63" s="26" t="n"/>
      <c r="E63" s="7" t="inlineStr">
        <is>
          <t>Date</t>
        </is>
      </c>
      <c r="F63" s="26" t="n"/>
      <c r="G63" s="26" t="n"/>
    </row>
    <row r="65">
      <c r="A65" s="6" t="inlineStr">
        <is>
          <t>I certify these expenses were for business, are supported by the attached receipts, and were not reimbursed from any other source.</t>
        </is>
      </c>
    </row>
    <row r="70">
      <c r="A70" s="7" t="inlineStr">
        <is>
          <t>Mileage (example)</t>
        </is>
      </c>
    </row>
    <row r="71">
      <c r="A71" s="27" t="inlineStr">
        <is>
          <t>Date</t>
        </is>
      </c>
      <c r="B71" s="27" t="inlineStr">
        <is>
          <t>From</t>
        </is>
      </c>
      <c r="C71" s="27" t="inlineStr">
        <is>
          <t>To</t>
        </is>
      </c>
      <c r="D71" s="27" t="inlineStr">
        <is>
          <t>Business purpose</t>
        </is>
      </c>
      <c r="E71" s="27" t="inlineStr">
        <is>
          <t>Miles</t>
        </is>
      </c>
      <c r="F71" s="27" t="inlineStr">
        <is>
          <t>Rate</t>
        </is>
      </c>
      <c r="G71" s="27" t="inlineStr">
        <is>
          <t>Amount</t>
        </is>
      </c>
    </row>
    <row r="72">
      <c r="A72" s="10" t="n">
        <v>46279</v>
      </c>
      <c r="B72" s="8" t="inlineStr">
        <is>
          <t>Office</t>
        </is>
      </c>
      <c r="C72" s="8" t="inlineStr">
        <is>
          <t>Home airport</t>
        </is>
      </c>
      <c r="D72" s="8" t="inlineStr">
        <is>
          <t>Drive to flight for client kickoff</t>
        </is>
      </c>
      <c r="E72" s="8" t="n">
        <v>18</v>
      </c>
      <c r="F72" s="28">
        <f>IF(A72="","",IF(AND($O$6&lt;&gt;"",A72&gt;=$O$6),$O$7,$O$5))</f>
        <v/>
      </c>
      <c r="G72" s="18">
        <f>IF(OR(A72="",E72=""),"",E72*F72)</f>
        <v/>
      </c>
    </row>
    <row r="73">
      <c r="A73" s="10" t="n">
        <v>46281</v>
      </c>
      <c r="B73" s="8" t="inlineStr">
        <is>
          <t>Home airport</t>
        </is>
      </c>
      <c r="C73" s="8" t="inlineStr">
        <is>
          <t>Office</t>
        </is>
      </c>
      <c r="D73" s="8" t="inlineStr">
        <is>
          <t>Return from client kickoff</t>
        </is>
      </c>
      <c r="E73" s="8" t="n">
        <v>18</v>
      </c>
      <c r="F73" s="28">
        <f>IF(A73="","",IF(AND($O$6&lt;&gt;"",A73&gt;=$O$6),$O$7,$O$5))</f>
        <v/>
      </c>
      <c r="G73" s="18">
        <f>IF(OR(A73="",E73=""),"",E73*F73)</f>
        <v/>
      </c>
    </row>
    <row r="74">
      <c r="A74" s="10" t="n"/>
      <c r="B74" s="8" t="n"/>
      <c r="C74" s="8" t="n"/>
      <c r="D74" s="8" t="n"/>
      <c r="E74" s="8" t="n"/>
      <c r="F74" s="28">
        <f>IF(A74="","",IF(AND($O$6&lt;&gt;"",A74&gt;=$O$6),$O$7,$O$5))</f>
        <v/>
      </c>
      <c r="G74" s="18">
        <f>IF(OR(A74="",E74=""),"",E74*F74)</f>
        <v/>
      </c>
    </row>
    <row r="75">
      <c r="A75" s="10" t="n"/>
      <c r="B75" s="8" t="n"/>
      <c r="C75" s="8" t="n"/>
      <c r="D75" s="8" t="n"/>
      <c r="E75" s="8" t="n"/>
      <c r="F75" s="28">
        <f>IF(A75="","",IF(AND($O$6&lt;&gt;"",A75&gt;=$O$6),$O$7,$O$5))</f>
        <v/>
      </c>
      <c r="G75" s="18">
        <f>IF(OR(A75="",E75=""),"",E75*F75)</f>
        <v/>
      </c>
    </row>
    <row r="76">
      <c r="A76" s="10" t="n"/>
      <c r="B76" s="8" t="n"/>
      <c r="C76" s="8" t="n"/>
      <c r="D76" s="8" t="n"/>
      <c r="E76" s="8" t="n"/>
      <c r="F76" s="28">
        <f>IF(A76="","",IF(AND($O$6&lt;&gt;"",A76&gt;=$O$6),$O$7,$O$5))</f>
        <v/>
      </c>
      <c r="G76" s="18">
        <f>IF(OR(A76="",E76=""),"",E76*F76)</f>
        <v/>
      </c>
    </row>
    <row r="77">
      <c r="A77" s="10" t="n"/>
      <c r="B77" s="8" t="n"/>
      <c r="C77" s="8" t="n"/>
      <c r="D77" s="8" t="n"/>
      <c r="E77" s="8" t="n"/>
      <c r="F77" s="28">
        <f>IF(A77="","",IF(AND($O$6&lt;&gt;"",A77&gt;=$O$6),$O$7,$O$5))</f>
        <v/>
      </c>
      <c r="G77" s="18">
        <f>IF(OR(A77="",E77=""),"",E77*F77)</f>
        <v/>
      </c>
    </row>
    <row r="78">
      <c r="A78" s="20" t="n"/>
      <c r="B78" s="20" t="n"/>
      <c r="C78" s="20" t="n"/>
      <c r="D78" s="29" t="inlineStr">
        <is>
          <t>Total</t>
        </is>
      </c>
      <c r="E78" s="30">
        <f>SUM(E72:E77)</f>
        <v/>
      </c>
      <c r="F78" s="20" t="n"/>
      <c r="G78" s="23">
        <f>SUM(G72:G77)</f>
        <v/>
      </c>
    </row>
  </sheetData>
  <mergeCells count="4">
    <mergeCell ref="B6:C6"/>
    <mergeCell ref="B5:C5"/>
    <mergeCell ref="B4:C4"/>
    <mergeCell ref="B7:C7"/>
  </mergeCells>
  <conditionalFormatting sqref="G10:G49">
    <cfRule type="expression" priority="1" dxfId="0">
      <formula>AND(F10&lt;&gt;"",G10&lt;&gt;"Yes",OR(D10="Lodging",F10&gt;=$O$9))</formula>
    </cfRule>
  </conditionalFormatting>
  <conditionalFormatting sqref="H10:H49">
    <cfRule type="expression" priority="2" dxfId="1">
      <formula>AND(H10&lt;&gt;"",H10&gt;$O$8)</formula>
    </cfRule>
  </conditionalFormatting>
  <dataValidations count="3">
    <dataValidation sqref="D10:D49" showDropDown="0" showInputMessage="0" showErrorMessage="0" allowBlank="1" type="list">
      <formula1>=Categories!$A$4:$A$15</formula1>
    </dataValidation>
    <dataValidation sqref="E10:E49" showDropDown="0" showInputMessage="0" showErrorMessage="0" allowBlank="1" type="list">
      <formula1>"Personal card,Cash,Company card"</formula1>
    </dataValidation>
    <dataValidation sqref="G10:G49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ReInvestWealth</dc:creator>
  <dc:title>Expense Report Template</dc:title>
  <dcterms:created xsi:type="dcterms:W3CDTF">2026-10-29T16:14:11Z</dcterms:created>
  <dcterms:modified xsi:type="dcterms:W3CDTF">2026-10-29T16:14:11Z</dcterms:modified>
</cp:coreProperties>
</file>