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How to use" sheetId="1" state="visible" r:id="rId1"/>
    <sheet name="12-Month Projection" sheetId="2" state="visible" r:id="rId2"/>
    <sheet name="Exampl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mmm yyyy"/>
    <numFmt numFmtId="166" formatCode="#,##0;[Red]-#,##0;&quot;-&quot;"/>
    <numFmt numFmtId="167" formatCode="mmm yy"/>
  </numFmts>
  <fonts count="8">
    <font>
      <name val="Calibri"/>
      <family val="2"/>
      <color theme="1"/>
      <sz val="11"/>
      <scheme val="minor"/>
    </font>
    <font>
      <b val="1"/>
      <color rgb="005B3FA0"/>
      <sz val="16"/>
    </font>
    <font>
      <i val="1"/>
      <color rgb="00666666"/>
    </font>
    <font>
      <b val="1"/>
      <sz val="12"/>
    </font>
    <font>
      <color rgb="005B3FA0"/>
    </font>
    <font>
      <b val="1"/>
    </font>
    <font>
      <b val="1"/>
      <color rgb="00FFFFFF"/>
    </font>
    <font>
      <b val="1"/>
      <color rgb="005B3FA0"/>
    </font>
  </fonts>
  <fills count="5">
    <fill>
      <patternFill/>
    </fill>
    <fill>
      <patternFill patternType="gray125"/>
    </fill>
    <fill>
      <patternFill patternType="solid">
        <fgColor rgb="00FFF8E1"/>
      </patternFill>
    </fill>
    <fill>
      <patternFill patternType="solid">
        <fgColor rgb="005B3FA0"/>
      </patternFill>
    </fill>
    <fill>
      <patternFill patternType="solid">
        <fgColor rgb="00EFEBF8"/>
      </patternFill>
    </fill>
  </fills>
  <borders count="2">
    <border>
      <left/>
      <right/>
      <top/>
      <bottom/>
      <diagonal/>
    </border>
    <border>
      <top style="thin">
        <color rgb="00BBBBBB"/>
      </top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1" fillId="0" borderId="0" pivotButton="0" quotePrefix="0" xfId="0"/>
    <xf numFmtId="0" fontId="2" fillId="0" borderId="0" pivotButton="0" quotePrefix="0" xfId="0"/>
    <xf numFmtId="0" fontId="5" fillId="0" borderId="0" pivotButton="0" quotePrefix="0" xfId="0"/>
    <xf numFmtId="0" fontId="0" fillId="2" borderId="0" pivotButton="0" quotePrefix="0" xfId="0"/>
    <xf numFmtId="165" fontId="0" fillId="2" borderId="0" pivotButton="0" quotePrefix="0" xfId="0"/>
    <xf numFmtId="166" fontId="0" fillId="2" borderId="0" pivotButton="0" quotePrefix="0" xfId="0"/>
    <xf numFmtId="0" fontId="6" fillId="3" borderId="0" pivotButton="0" quotePrefix="0" xfId="0"/>
    <xf numFmtId="167" fontId="6" fillId="3" borderId="0" applyAlignment="1" pivotButton="0" quotePrefix="0" xfId="0">
      <alignment horizontal="center"/>
    </xf>
    <xf numFmtId="0" fontId="5" fillId="4" borderId="0" pivotButton="0" quotePrefix="0" xfId="0"/>
    <xf numFmtId="0" fontId="0" fillId="4" borderId="0" pivotButton="0" quotePrefix="0" xfId="0"/>
    <xf numFmtId="166" fontId="0" fillId="0" borderId="0" pivotButton="0" quotePrefix="0" xfId="0"/>
    <xf numFmtId="166" fontId="5" fillId="0" borderId="1" pivotButton="0" quotePrefix="0" xfId="0"/>
    <xf numFmtId="0" fontId="7" fillId="0" borderId="0" pivotButton="0" quotePrefix="0" xfId="0"/>
    <xf numFmtId="166" fontId="7" fillId="0" borderId="1" pivotButton="0" quotePrefix="0" xfId="0"/>
    <xf numFmtId="0" fontId="0" fillId="0" borderId="0" applyAlignment="1" pivotButton="0" quotePrefix="0" xfId="0">
      <alignment horizontal="center"/>
    </xf>
  </cellXfs>
  <cellStyles count="1">
    <cellStyle name="Normal" xfId="0" builtinId="0" hidden="0"/>
  </cellStyles>
  <dxfs count="1">
    <dxf>
      <fill>
        <patternFill patternType="solid">
          <fgColor rgb="00FDE2E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9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Cash Flow Projection Template (Canada)</t>
        </is>
      </c>
    </row>
    <row r="2">
      <c r="A2" s="2" t="inlineStr">
        <is>
          <t>Free from ReInvestWealth. Built by CPAs. Opens in Excel, Google Sheets, or Numbers.</t>
        </is>
      </c>
    </row>
    <row r="3">
      <c r="A3" s="3" t="inlineStr"/>
    </row>
    <row r="4">
      <c r="A4" s="4" t="inlineStr">
        <is>
          <t>How to fill it in</t>
        </is>
      </c>
    </row>
    <row r="5">
      <c r="A5" s="3" t="inlineStr">
        <is>
          <t>1. On the '12-Month Projection' tab, enter your first month, the cash in your bank today, and the cushion you never want to dip below.</t>
        </is>
      </c>
    </row>
    <row r="6">
      <c r="A6" s="3" t="inlineStr">
        <is>
          <t>2. Cash in: enter what you expect to COLLECT each month (when the money lands), not what you invoice.</t>
        </is>
      </c>
    </row>
    <row r="7">
      <c r="A7" s="3" t="inlineStr">
        <is>
          <t>3. Keep sales tax on its own line. The GST/HST, QST or PST you collect is not yours; it leaves again on the 'Sales tax remitted' line.</t>
        </is>
      </c>
    </row>
    <row r="8">
      <c r="A8" s="3" t="inlineStr">
        <is>
          <t>4. Cash out: enter each bill in the month it is actually paid, including annual bills (insurance, software, accountant) in the month they hit.</t>
        </is>
      </c>
    </row>
    <row r="9">
      <c r="A9" s="3" t="inlineStr">
        <is>
          <t>5. Add the Canadian outflows most templates forget: sales tax remittances, CRA income tax instalments, payroll remittances, and any tax balance owing.</t>
        </is>
      </c>
    </row>
    <row r="10">
      <c r="A10" s="3" t="inlineStr">
        <is>
          <t>6. Read the 'Closing cash' row. Any month flagged LOW is a month to plan for now (move a purchase, chase an invoice, or line up credit).</t>
        </is>
      </c>
    </row>
    <row r="11">
      <c r="A11" s="3" t="inlineStr">
        <is>
          <t>7. Each month, replace the estimate with what actually happened and roll the projection forward one month.</t>
        </is>
      </c>
    </row>
    <row r="12">
      <c r="A12" s="3" t="inlineStr"/>
    </row>
    <row r="13">
      <c r="A13" s="4" t="inlineStr">
        <is>
          <t>Good to know</t>
        </is>
      </c>
    </row>
    <row r="14">
      <c r="A14" s="3" t="inlineStr">
        <is>
          <t>- Cash is not profit. A profitable month can still end with less cash (a slow-paying client, a tax remittance, a laptop).</t>
        </is>
      </c>
    </row>
    <row r="15">
      <c r="A15" s="3" t="inlineStr">
        <is>
          <t>- Loan principal and owner draws are cash out even though they are not business expenses on your income statement.</t>
        </is>
      </c>
    </row>
    <row r="16">
      <c r="A16" s="3" t="inlineStr">
        <is>
          <t>- The 'Example' tab shows a filled-in projection for an Ontario consultant who charges 13% HST and files quarterly.</t>
        </is>
      </c>
    </row>
    <row r="17">
      <c r="A17" s="3" t="inlineStr"/>
    </row>
    <row r="18">
      <c r="A18" s="2" t="inlineStr">
        <is>
          <t>This template is educational and covers general rules. Tax situations vary, so confirm your own filing frequency and instalment amounts with your accountant.</t>
        </is>
      </c>
    </row>
    <row r="19">
      <c r="A19" s="5" t="inlineStr">
        <is>
          <t>Want the actuals to fill themselves in? Connect your bank to ReInvestWealth: https://www.reinvestwealth.com/en-ca/pricing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44"/>
  <sheetViews>
    <sheetView showGridLines="0" workbookViewId="0">
      <pane xSplit="1" ySplit="9" topLeftCell="B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11.5" customWidth="1" min="2" max="2"/>
    <col width="11.5" customWidth="1" min="3" max="3"/>
    <col width="11.5" customWidth="1" min="4" max="4"/>
    <col width="11.5" customWidth="1" min="5" max="5"/>
    <col width="11.5" customWidth="1" min="6" max="6"/>
    <col width="11.5" customWidth="1" min="7" max="7"/>
    <col width="11.5" customWidth="1" min="8" max="8"/>
    <col width="11.5" customWidth="1" min="9" max="9"/>
    <col width="11.5" customWidth="1" min="10" max="10"/>
    <col width="11.5" customWidth="1" min="11" max="11"/>
    <col width="11.5" customWidth="1" min="12" max="12"/>
    <col width="11.5" customWidth="1" min="13" max="13"/>
    <col width="13" customWidth="1" min="14" max="14"/>
  </cols>
  <sheetData>
    <row r="1">
      <c r="A1" s="6" t="inlineStr">
        <is>
          <t>12-Month Cash Flow Projection</t>
        </is>
      </c>
    </row>
    <row r="2">
      <c r="A2" s="7" t="inlineStr">
        <is>
          <t>Yellow cells are inputs. Everything else calculates. All amounts in CAD.</t>
        </is>
      </c>
    </row>
    <row r="4">
      <c r="A4" s="8" t="inlineStr">
        <is>
          <t>Business name</t>
        </is>
      </c>
      <c r="B4" s="9" t="inlineStr">
        <is>
          <t>Your business name</t>
        </is>
      </c>
    </row>
    <row r="5">
      <c r="A5" s="8" t="inlineStr">
        <is>
          <t>First month of the projection</t>
        </is>
      </c>
      <c r="B5" s="10" t="n">
        <v>46023</v>
      </c>
    </row>
    <row r="6">
      <c r="A6" s="8" t="inlineStr">
        <is>
          <t>Cash in the bank at the start</t>
        </is>
      </c>
      <c r="B6" s="11" t="n">
        <v>0</v>
      </c>
    </row>
    <row r="7">
      <c r="A7" s="8" t="inlineStr">
        <is>
          <t>Minimum cash cushion you want to keep</t>
        </is>
      </c>
      <c r="B7" s="11" t="n">
        <v>0</v>
      </c>
    </row>
    <row r="9">
      <c r="A9" s="12" t="inlineStr">
        <is>
          <t>Month</t>
        </is>
      </c>
      <c r="B9" s="13">
        <f>$B$5</f>
        <v/>
      </c>
      <c r="C9" s="13">
        <f>EDATE(B9,1)</f>
        <v/>
      </c>
      <c r="D9" s="13">
        <f>EDATE(C9,1)</f>
        <v/>
      </c>
      <c r="E9" s="13">
        <f>EDATE(D9,1)</f>
        <v/>
      </c>
      <c r="F9" s="13">
        <f>EDATE(E9,1)</f>
        <v/>
      </c>
      <c r="G9" s="13">
        <f>EDATE(F9,1)</f>
        <v/>
      </c>
      <c r="H9" s="13">
        <f>EDATE(G9,1)</f>
        <v/>
      </c>
      <c r="I9" s="13">
        <f>EDATE(H9,1)</f>
        <v/>
      </c>
      <c r="J9" s="13">
        <f>EDATE(I9,1)</f>
        <v/>
      </c>
      <c r="K9" s="13">
        <f>EDATE(J9,1)</f>
        <v/>
      </c>
      <c r="L9" s="13">
        <f>EDATE(K9,1)</f>
        <v/>
      </c>
      <c r="M9" s="13">
        <f>EDATE(L9,1)</f>
        <v/>
      </c>
      <c r="N9" s="12" t="inlineStr">
        <is>
          <t>12-month total</t>
        </is>
      </c>
    </row>
    <row r="10">
      <c r="A10" s="14" t="inlineStr">
        <is>
          <t>CASH IN</t>
        </is>
      </c>
      <c r="B10" s="15" t="n"/>
      <c r="C10" s="15" t="n"/>
      <c r="D10" s="15" t="n"/>
      <c r="E10" s="15" t="n"/>
      <c r="F10" s="15" t="n"/>
      <c r="G10" s="15" t="n"/>
      <c r="H10" s="15" t="n"/>
      <c r="I10" s="15" t="n"/>
      <c r="J10" s="15" t="n"/>
      <c r="K10" s="15" t="n"/>
      <c r="L10" s="15" t="n"/>
      <c r="M10" s="15" t="n"/>
      <c r="N10" s="15" t="n"/>
    </row>
    <row r="11">
      <c r="A11" t="inlineStr">
        <is>
          <t>Payments from customers (before sales tax)</t>
        </is>
      </c>
      <c r="B11" s="11" t="n"/>
      <c r="C11" s="11" t="n"/>
      <c r="D11" s="11" t="n"/>
      <c r="E11" s="11" t="n"/>
      <c r="F11" s="11" t="n"/>
      <c r="G11" s="11" t="n"/>
      <c r="H11" s="11" t="n"/>
      <c r="I11" s="11" t="n"/>
      <c r="J11" s="11" t="n"/>
      <c r="K11" s="11" t="n"/>
      <c r="L11" s="11" t="n"/>
      <c r="M11" s="11" t="n"/>
      <c r="N11" s="16">
        <f>SUM(B11:M11)</f>
        <v/>
      </c>
    </row>
    <row r="12">
      <c r="A12" t="inlineStr">
        <is>
          <t>Sales tax collected (GST/HST, QST, PST)</t>
        </is>
      </c>
      <c r="B12" s="11" t="n"/>
      <c r="C12" s="11" t="n"/>
      <c r="D12" s="11" t="n"/>
      <c r="E12" s="11" t="n"/>
      <c r="F12" s="11" t="n"/>
      <c r="G12" s="11" t="n"/>
      <c r="H12" s="11" t="n"/>
      <c r="I12" s="11" t="n"/>
      <c r="J12" s="11" t="n"/>
      <c r="K12" s="11" t="n"/>
      <c r="L12" s="11" t="n"/>
      <c r="M12" s="11" t="n"/>
      <c r="N12" s="16">
        <f>SUM(B12:M12)</f>
        <v/>
      </c>
    </row>
    <row r="13">
      <c r="A13" t="inlineStr">
        <is>
          <t>Other income (interest, grants, refunds)</t>
        </is>
      </c>
      <c r="B13" s="11" t="n"/>
      <c r="C13" s="11" t="n"/>
      <c r="D13" s="11" t="n"/>
      <c r="E13" s="11" t="n"/>
      <c r="F13" s="11" t="n"/>
      <c r="G13" s="11" t="n"/>
      <c r="H13" s="11" t="n"/>
      <c r="I13" s="11" t="n"/>
      <c r="J13" s="11" t="n"/>
      <c r="K13" s="11" t="n"/>
      <c r="L13" s="11" t="n"/>
      <c r="M13" s="11" t="n"/>
      <c r="N13" s="16">
        <f>SUM(B13:M13)</f>
        <v/>
      </c>
    </row>
    <row r="14">
      <c r="A14" t="inlineStr">
        <is>
          <t>Loans or financing received</t>
        </is>
      </c>
      <c r="B14" s="11" t="n"/>
      <c r="C14" s="11" t="n"/>
      <c r="D14" s="11" t="n"/>
      <c r="E14" s="11" t="n"/>
      <c r="F14" s="11" t="n"/>
      <c r="G14" s="11" t="n"/>
      <c r="H14" s="11" t="n"/>
      <c r="I14" s="11" t="n"/>
      <c r="J14" s="11" t="n"/>
      <c r="K14" s="11" t="n"/>
      <c r="L14" s="11" t="n"/>
      <c r="M14" s="11" t="n"/>
      <c r="N14" s="16">
        <f>SUM(B14:M14)</f>
        <v/>
      </c>
    </row>
    <row r="15">
      <c r="A15" t="inlineStr">
        <is>
          <t>Owner contributions</t>
        </is>
      </c>
      <c r="B15" s="11" t="n"/>
      <c r="C15" s="11" t="n"/>
      <c r="D15" s="11" t="n"/>
      <c r="E15" s="11" t="n"/>
      <c r="F15" s="11" t="n"/>
      <c r="G15" s="11" t="n"/>
      <c r="H15" s="11" t="n"/>
      <c r="I15" s="11" t="n"/>
      <c r="J15" s="11" t="n"/>
      <c r="K15" s="11" t="n"/>
      <c r="L15" s="11" t="n"/>
      <c r="M15" s="11" t="n"/>
      <c r="N15" s="16">
        <f>SUM(B15:M15)</f>
        <v/>
      </c>
    </row>
    <row r="16">
      <c r="A16" s="8" t="inlineStr">
        <is>
          <t>Total cash in</t>
        </is>
      </c>
      <c r="B16" s="17">
        <f>SUM(B11:B15)</f>
        <v/>
      </c>
      <c r="C16" s="17">
        <f>SUM(C11:C15)</f>
        <v/>
      </c>
      <c r="D16" s="17">
        <f>SUM(D11:D15)</f>
        <v/>
      </c>
      <c r="E16" s="17">
        <f>SUM(E11:E15)</f>
        <v/>
      </c>
      <c r="F16" s="17">
        <f>SUM(F11:F15)</f>
        <v/>
      </c>
      <c r="G16" s="17">
        <f>SUM(G11:G15)</f>
        <v/>
      </c>
      <c r="H16" s="17">
        <f>SUM(H11:H15)</f>
        <v/>
      </c>
      <c r="I16" s="17">
        <f>SUM(I11:I15)</f>
        <v/>
      </c>
      <c r="J16" s="17">
        <f>SUM(J11:J15)</f>
        <v/>
      </c>
      <c r="K16" s="17">
        <f>SUM(K11:K15)</f>
        <v/>
      </c>
      <c r="L16" s="17">
        <f>SUM(L11:L15)</f>
        <v/>
      </c>
      <c r="M16" s="17">
        <f>SUM(M11:M15)</f>
        <v/>
      </c>
      <c r="N16" s="17">
        <f>SUM(N11:N15)</f>
        <v/>
      </c>
    </row>
    <row r="18">
      <c r="A18" s="14" t="inlineStr">
        <is>
          <t>CASH OUT</t>
        </is>
      </c>
      <c r="B18" s="15" t="n"/>
      <c r="C18" s="15" t="n"/>
      <c r="D18" s="15" t="n"/>
      <c r="E18" s="15" t="n"/>
      <c r="F18" s="15" t="n"/>
      <c r="G18" s="15" t="n"/>
      <c r="H18" s="15" t="n"/>
      <c r="I18" s="15" t="n"/>
      <c r="J18" s="15" t="n"/>
      <c r="K18" s="15" t="n"/>
      <c r="L18" s="15" t="n"/>
      <c r="M18" s="15" t="n"/>
      <c r="N18" s="15" t="n"/>
    </row>
    <row r="19">
      <c r="A19" t="inlineStr">
        <is>
          <t>Rent or coworking</t>
        </is>
      </c>
      <c r="B19" s="11" t="n"/>
      <c r="C19" s="11" t="n"/>
      <c r="D19" s="11" t="n"/>
      <c r="E19" s="11" t="n"/>
      <c r="F19" s="11" t="n"/>
      <c r="G19" s="11" t="n"/>
      <c r="H19" s="11" t="n"/>
      <c r="I19" s="11" t="n"/>
      <c r="J19" s="11" t="n"/>
      <c r="K19" s="11" t="n"/>
      <c r="L19" s="11" t="n"/>
      <c r="M19" s="11" t="n"/>
      <c r="N19" s="16">
        <f>SUM(B19:M19)</f>
        <v/>
      </c>
    </row>
    <row r="20">
      <c r="A20" t="inlineStr">
        <is>
          <t>Software and subscriptions</t>
        </is>
      </c>
      <c r="B20" s="11" t="n"/>
      <c r="C20" s="11" t="n"/>
      <c r="D20" s="11" t="n"/>
      <c r="E20" s="11" t="n"/>
      <c r="F20" s="11" t="n"/>
      <c r="G20" s="11" t="n"/>
      <c r="H20" s="11" t="n"/>
      <c r="I20" s="11" t="n"/>
      <c r="J20" s="11" t="n"/>
      <c r="K20" s="11" t="n"/>
      <c r="L20" s="11" t="n"/>
      <c r="M20" s="11" t="n"/>
      <c r="N20" s="16">
        <f>SUM(B20:M20)</f>
        <v/>
      </c>
    </row>
    <row r="21">
      <c r="A21" t="inlineStr">
        <is>
          <t>Phone and internet</t>
        </is>
      </c>
      <c r="B21" s="11" t="n"/>
      <c r="C21" s="11" t="n"/>
      <c r="D21" s="11" t="n"/>
      <c r="E21" s="11" t="n"/>
      <c r="F21" s="11" t="n"/>
      <c r="G21" s="11" t="n"/>
      <c r="H21" s="11" t="n"/>
      <c r="I21" s="11" t="n"/>
      <c r="J21" s="11" t="n"/>
      <c r="K21" s="11" t="n"/>
      <c r="L21" s="11" t="n"/>
      <c r="M21" s="11" t="n"/>
      <c r="N21" s="16">
        <f>SUM(B21:M21)</f>
        <v/>
      </c>
    </row>
    <row r="22">
      <c r="A22" t="inlineStr">
        <is>
          <t>Insurance</t>
        </is>
      </c>
      <c r="B22" s="11" t="n"/>
      <c r="C22" s="11" t="n"/>
      <c r="D22" s="11" t="n"/>
      <c r="E22" s="11" t="n"/>
      <c r="F22" s="11" t="n"/>
      <c r="G22" s="11" t="n"/>
      <c r="H22" s="11" t="n"/>
      <c r="I22" s="11" t="n"/>
      <c r="J22" s="11" t="n"/>
      <c r="K22" s="11" t="n"/>
      <c r="L22" s="11" t="n"/>
      <c r="M22" s="11" t="n"/>
      <c r="N22" s="16">
        <f>SUM(B22:M22)</f>
        <v/>
      </c>
    </row>
    <row r="23">
      <c r="A23" t="inlineStr">
        <is>
          <t>Marketing and advertising</t>
        </is>
      </c>
      <c r="B23" s="11" t="n"/>
      <c r="C23" s="11" t="n"/>
      <c r="D23" s="11" t="n"/>
      <c r="E23" s="11" t="n"/>
      <c r="F23" s="11" t="n"/>
      <c r="G23" s="11" t="n"/>
      <c r="H23" s="11" t="n"/>
      <c r="I23" s="11" t="n"/>
      <c r="J23" s="11" t="n"/>
      <c r="K23" s="11" t="n"/>
      <c r="L23" s="11" t="n"/>
      <c r="M23" s="11" t="n"/>
      <c r="N23" s="16">
        <f>SUM(B23:M23)</f>
        <v/>
      </c>
    </row>
    <row r="24">
      <c r="A24" t="inlineStr">
        <is>
          <t>Professional fees (accountant, legal)</t>
        </is>
      </c>
      <c r="B24" s="11" t="n"/>
      <c r="C24" s="11" t="n"/>
      <c r="D24" s="11" t="n"/>
      <c r="E24" s="11" t="n"/>
      <c r="F24" s="11" t="n"/>
      <c r="G24" s="11" t="n"/>
      <c r="H24" s="11" t="n"/>
      <c r="I24" s="11" t="n"/>
      <c r="J24" s="11" t="n"/>
      <c r="K24" s="11" t="n"/>
      <c r="L24" s="11" t="n"/>
      <c r="M24" s="11" t="n"/>
      <c r="N24" s="16">
        <f>SUM(B24:M24)</f>
        <v/>
      </c>
    </row>
    <row r="25">
      <c r="A25" t="inlineStr">
        <is>
          <t>Contractors and subcontractors</t>
        </is>
      </c>
      <c r="B25" s="11" t="n"/>
      <c r="C25" s="11" t="n"/>
      <c r="D25" s="11" t="n"/>
      <c r="E25" s="11" t="n"/>
      <c r="F25" s="11" t="n"/>
      <c r="G25" s="11" t="n"/>
      <c r="H25" s="11" t="n"/>
      <c r="I25" s="11" t="n"/>
      <c r="J25" s="11" t="n"/>
      <c r="K25" s="11" t="n"/>
      <c r="L25" s="11" t="n"/>
      <c r="M25" s="11" t="n"/>
      <c r="N25" s="16">
        <f>SUM(B25:M25)</f>
        <v/>
      </c>
    </row>
    <row r="26">
      <c r="A26" t="inlineStr">
        <is>
          <t>Wages (net pay to employees)</t>
        </is>
      </c>
      <c r="B26" s="11" t="n"/>
      <c r="C26" s="11" t="n"/>
      <c r="D26" s="11" t="n"/>
      <c r="E26" s="11" t="n"/>
      <c r="F26" s="11" t="n"/>
      <c r="G26" s="11" t="n"/>
      <c r="H26" s="11" t="n"/>
      <c r="I26" s="11" t="n"/>
      <c r="J26" s="11" t="n"/>
      <c r="K26" s="11" t="n"/>
      <c r="L26" s="11" t="n"/>
      <c r="M26" s="11" t="n"/>
      <c r="N26" s="16">
        <f>SUM(B26:M26)</f>
        <v/>
      </c>
    </row>
    <row r="27">
      <c r="A27" t="inlineStr">
        <is>
          <t>Payroll remittances to CRA</t>
        </is>
      </c>
      <c r="B27" s="11" t="n"/>
      <c r="C27" s="11" t="n"/>
      <c r="D27" s="11" t="n"/>
      <c r="E27" s="11" t="n"/>
      <c r="F27" s="11" t="n"/>
      <c r="G27" s="11" t="n"/>
      <c r="H27" s="11" t="n"/>
      <c r="I27" s="11" t="n"/>
      <c r="J27" s="11" t="n"/>
      <c r="K27" s="11" t="n"/>
      <c r="L27" s="11" t="n"/>
      <c r="M27" s="11" t="n"/>
      <c r="N27" s="16">
        <f>SUM(B27:M27)</f>
        <v/>
      </c>
    </row>
    <row r="28">
      <c r="A28" t="inlineStr">
        <is>
          <t>Supplies and materials</t>
        </is>
      </c>
      <c r="B28" s="11" t="n"/>
      <c r="C28" s="11" t="n"/>
      <c r="D28" s="11" t="n"/>
      <c r="E28" s="11" t="n"/>
      <c r="F28" s="11" t="n"/>
      <c r="G28" s="11" t="n"/>
      <c r="H28" s="11" t="n"/>
      <c r="I28" s="11" t="n"/>
      <c r="J28" s="11" t="n"/>
      <c r="K28" s="11" t="n"/>
      <c r="L28" s="11" t="n"/>
      <c r="M28" s="11" t="n"/>
      <c r="N28" s="16">
        <f>SUM(B28:M28)</f>
        <v/>
      </c>
    </row>
    <row r="29">
      <c r="A29" t="inlineStr">
        <is>
          <t>Vehicle and travel</t>
        </is>
      </c>
      <c r="B29" s="11" t="n"/>
      <c r="C29" s="11" t="n"/>
      <c r="D29" s="11" t="n"/>
      <c r="E29" s="11" t="n"/>
      <c r="F29" s="11" t="n"/>
      <c r="G29" s="11" t="n"/>
      <c r="H29" s="11" t="n"/>
      <c r="I29" s="11" t="n"/>
      <c r="J29" s="11" t="n"/>
      <c r="K29" s="11" t="n"/>
      <c r="L29" s="11" t="n"/>
      <c r="M29" s="11" t="n"/>
      <c r="N29" s="16">
        <f>SUM(B29:M29)</f>
        <v/>
      </c>
    </row>
    <row r="30">
      <c r="A30" t="inlineStr">
        <is>
          <t>Bank fees and interest</t>
        </is>
      </c>
      <c r="B30" s="11" t="n"/>
      <c r="C30" s="11" t="n"/>
      <c r="D30" s="11" t="n"/>
      <c r="E30" s="11" t="n"/>
      <c r="F30" s="11" t="n"/>
      <c r="G30" s="11" t="n"/>
      <c r="H30" s="11" t="n"/>
      <c r="I30" s="11" t="n"/>
      <c r="J30" s="11" t="n"/>
      <c r="K30" s="11" t="n"/>
      <c r="L30" s="11" t="n"/>
      <c r="M30" s="11" t="n"/>
      <c r="N30" s="16">
        <f>SUM(B30:M30)</f>
        <v/>
      </c>
    </row>
    <row r="31">
      <c r="A31" t="inlineStr">
        <is>
          <t>Loan repayments (principal + interest)</t>
        </is>
      </c>
      <c r="B31" s="11" t="n"/>
      <c r="C31" s="11" t="n"/>
      <c r="D31" s="11" t="n"/>
      <c r="E31" s="11" t="n"/>
      <c r="F31" s="11" t="n"/>
      <c r="G31" s="11" t="n"/>
      <c r="H31" s="11" t="n"/>
      <c r="I31" s="11" t="n"/>
      <c r="J31" s="11" t="n"/>
      <c r="K31" s="11" t="n"/>
      <c r="L31" s="11" t="n"/>
      <c r="M31" s="11" t="n"/>
      <c r="N31" s="16">
        <f>SUM(B31:M31)</f>
        <v/>
      </c>
    </row>
    <row r="32">
      <c r="A32" t="inlineStr">
        <is>
          <t>Equipment and other large purchases</t>
        </is>
      </c>
      <c r="B32" s="11" t="n"/>
      <c r="C32" s="11" t="n"/>
      <c r="D32" s="11" t="n"/>
      <c r="E32" s="11" t="n"/>
      <c r="F32" s="11" t="n"/>
      <c r="G32" s="11" t="n"/>
      <c r="H32" s="11" t="n"/>
      <c r="I32" s="11" t="n"/>
      <c r="J32" s="11" t="n"/>
      <c r="K32" s="11" t="n"/>
      <c r="L32" s="11" t="n"/>
      <c r="M32" s="11" t="n"/>
      <c r="N32" s="16">
        <f>SUM(B32:M32)</f>
        <v/>
      </c>
    </row>
    <row r="33">
      <c r="A33" t="inlineStr">
        <is>
          <t>Sales tax remitted (CRA / Revenu Québec)</t>
        </is>
      </c>
      <c r="B33" s="11" t="n"/>
      <c r="C33" s="11" t="n"/>
      <c r="D33" s="11" t="n"/>
      <c r="E33" s="11" t="n"/>
      <c r="F33" s="11" t="n"/>
      <c r="G33" s="11" t="n"/>
      <c r="H33" s="11" t="n"/>
      <c r="I33" s="11" t="n"/>
      <c r="J33" s="11" t="n"/>
      <c r="K33" s="11" t="n"/>
      <c r="L33" s="11" t="n"/>
      <c r="M33" s="11" t="n"/>
      <c r="N33" s="16">
        <f>SUM(B33:M33)</f>
        <v/>
      </c>
    </row>
    <row r="34">
      <c r="A34" t="inlineStr">
        <is>
          <t>Income tax instalments</t>
        </is>
      </c>
      <c r="B34" s="11" t="n"/>
      <c r="C34" s="11" t="n"/>
      <c r="D34" s="11" t="n"/>
      <c r="E34" s="11" t="n"/>
      <c r="F34" s="11" t="n"/>
      <c r="G34" s="11" t="n"/>
      <c r="H34" s="11" t="n"/>
      <c r="I34" s="11" t="n"/>
      <c r="J34" s="11" t="n"/>
      <c r="K34" s="11" t="n"/>
      <c r="L34" s="11" t="n"/>
      <c r="M34" s="11" t="n"/>
      <c r="N34" s="16">
        <f>SUM(B34:M34)</f>
        <v/>
      </c>
    </row>
    <row r="35">
      <c r="A35" t="inlineStr">
        <is>
          <t>Income tax balance owing</t>
        </is>
      </c>
      <c r="B35" s="11" t="n"/>
      <c r="C35" s="11" t="n"/>
      <c r="D35" s="11" t="n"/>
      <c r="E35" s="11" t="n"/>
      <c r="F35" s="11" t="n"/>
      <c r="G35" s="11" t="n"/>
      <c r="H35" s="11" t="n"/>
      <c r="I35" s="11" t="n"/>
      <c r="J35" s="11" t="n"/>
      <c r="K35" s="11" t="n"/>
      <c r="L35" s="11" t="n"/>
      <c r="M35" s="11" t="n"/>
      <c r="N35" s="16">
        <f>SUM(B35:M35)</f>
        <v/>
      </c>
    </row>
    <row r="36">
      <c r="A36" t="inlineStr">
        <is>
          <t>Owner draws, salary or dividends</t>
        </is>
      </c>
      <c r="B36" s="11" t="n"/>
      <c r="C36" s="11" t="n"/>
      <c r="D36" s="11" t="n"/>
      <c r="E36" s="11" t="n"/>
      <c r="F36" s="11" t="n"/>
      <c r="G36" s="11" t="n"/>
      <c r="H36" s="11" t="n"/>
      <c r="I36" s="11" t="n"/>
      <c r="J36" s="11" t="n"/>
      <c r="K36" s="11" t="n"/>
      <c r="L36" s="11" t="n"/>
      <c r="M36" s="11" t="n"/>
      <c r="N36" s="16">
        <f>SUM(B36:M36)</f>
        <v/>
      </c>
    </row>
    <row r="37">
      <c r="A37" t="inlineStr">
        <is>
          <t>Other cash out</t>
        </is>
      </c>
      <c r="B37" s="11" t="n"/>
      <c r="C37" s="11" t="n"/>
      <c r="D37" s="11" t="n"/>
      <c r="E37" s="11" t="n"/>
      <c r="F37" s="11" t="n"/>
      <c r="G37" s="11" t="n"/>
      <c r="H37" s="11" t="n"/>
      <c r="I37" s="11" t="n"/>
      <c r="J37" s="11" t="n"/>
      <c r="K37" s="11" t="n"/>
      <c r="L37" s="11" t="n"/>
      <c r="M37" s="11" t="n"/>
      <c r="N37" s="16">
        <f>SUM(B37:M37)</f>
        <v/>
      </c>
    </row>
    <row r="38">
      <c r="A38" s="8" t="inlineStr">
        <is>
          <t>Total cash out</t>
        </is>
      </c>
      <c r="B38" s="17">
        <f>SUM(B19:B37)</f>
        <v/>
      </c>
      <c r="C38" s="17">
        <f>SUM(C19:C37)</f>
        <v/>
      </c>
      <c r="D38" s="17">
        <f>SUM(D19:D37)</f>
        <v/>
      </c>
      <c r="E38" s="17">
        <f>SUM(E19:E37)</f>
        <v/>
      </c>
      <c r="F38" s="17">
        <f>SUM(F19:F37)</f>
        <v/>
      </c>
      <c r="G38" s="17">
        <f>SUM(G19:G37)</f>
        <v/>
      </c>
      <c r="H38" s="17">
        <f>SUM(H19:H37)</f>
        <v/>
      </c>
      <c r="I38" s="17">
        <f>SUM(I19:I37)</f>
        <v/>
      </c>
      <c r="J38" s="17">
        <f>SUM(J19:J37)</f>
        <v/>
      </c>
      <c r="K38" s="17">
        <f>SUM(K19:K37)</f>
        <v/>
      </c>
      <c r="L38" s="17">
        <f>SUM(L19:L37)</f>
        <v/>
      </c>
      <c r="M38" s="17">
        <f>SUM(M19:M37)</f>
        <v/>
      </c>
      <c r="N38" s="17">
        <f>SUM(N19:N37)</f>
        <v/>
      </c>
    </row>
    <row r="40">
      <c r="A40" s="14" t="inlineStr">
        <is>
          <t>CASH POSITION</t>
        </is>
      </c>
      <c r="B40" s="15" t="n"/>
      <c r="C40" s="15" t="n"/>
      <c r="D40" s="15" t="n"/>
      <c r="E40" s="15" t="n"/>
      <c r="F40" s="15" t="n"/>
      <c r="G40" s="15" t="n"/>
      <c r="H40" s="15" t="n"/>
      <c r="I40" s="15" t="n"/>
      <c r="J40" s="15" t="n"/>
      <c r="K40" s="15" t="n"/>
      <c r="L40" s="15" t="n"/>
      <c r="M40" s="15" t="n"/>
      <c r="N40" s="15" t="n"/>
    </row>
    <row r="41">
      <c r="A41" s="8" t="inlineStr">
        <is>
          <t>Net cash flow (cash in minus cash out)</t>
        </is>
      </c>
      <c r="B41" s="16">
        <f>B16-B38</f>
        <v/>
      </c>
      <c r="C41" s="16">
        <f>C16-C38</f>
        <v/>
      </c>
      <c r="D41" s="16">
        <f>D16-D38</f>
        <v/>
      </c>
      <c r="E41" s="16">
        <f>E16-E38</f>
        <v/>
      </c>
      <c r="F41" s="16">
        <f>F16-F38</f>
        <v/>
      </c>
      <c r="G41" s="16">
        <f>G16-G38</f>
        <v/>
      </c>
      <c r="H41" s="16">
        <f>H16-H38</f>
        <v/>
      </c>
      <c r="I41" s="16">
        <f>I16-I38</f>
        <v/>
      </c>
      <c r="J41" s="16">
        <f>J16-J38</f>
        <v/>
      </c>
      <c r="K41" s="16">
        <f>K16-K38</f>
        <v/>
      </c>
      <c r="L41" s="16">
        <f>L16-L38</f>
        <v/>
      </c>
      <c r="M41" s="16">
        <f>M16-M38</f>
        <v/>
      </c>
      <c r="N41" s="16">
        <f>SUM(B41:M41)</f>
        <v/>
      </c>
    </row>
    <row r="42">
      <c r="A42" t="inlineStr">
        <is>
          <t>Opening cash</t>
        </is>
      </c>
      <c r="B42" s="16">
        <f>$B$6</f>
        <v/>
      </c>
      <c r="C42" s="16">
        <f>B43</f>
        <v/>
      </c>
      <c r="D42" s="16">
        <f>C43</f>
        <v/>
      </c>
      <c r="E42" s="16">
        <f>D43</f>
        <v/>
      </c>
      <c r="F42" s="16">
        <f>E43</f>
        <v/>
      </c>
      <c r="G42" s="16">
        <f>F43</f>
        <v/>
      </c>
      <c r="H42" s="16">
        <f>G43</f>
        <v/>
      </c>
      <c r="I42" s="16">
        <f>H43</f>
        <v/>
      </c>
      <c r="J42" s="16">
        <f>I43</f>
        <v/>
      </c>
      <c r="K42" s="16">
        <f>J43</f>
        <v/>
      </c>
      <c r="L42" s="16">
        <f>K43</f>
        <v/>
      </c>
      <c r="M42" s="16">
        <f>L43</f>
        <v/>
      </c>
    </row>
    <row r="43">
      <c r="A43" s="18" t="inlineStr">
        <is>
          <t>Closing cash</t>
        </is>
      </c>
      <c r="B43" s="19">
        <f>B42+B41</f>
        <v/>
      </c>
      <c r="C43" s="19">
        <f>C42+C41</f>
        <v/>
      </c>
      <c r="D43" s="19">
        <f>D42+D41</f>
        <v/>
      </c>
      <c r="E43" s="19">
        <f>E42+E41</f>
        <v/>
      </c>
      <c r="F43" s="19">
        <f>F42+F41</f>
        <v/>
      </c>
      <c r="G43" s="19">
        <f>G42+G41</f>
        <v/>
      </c>
      <c r="H43" s="19">
        <f>H42+H41</f>
        <v/>
      </c>
      <c r="I43" s="19">
        <f>I42+I41</f>
        <v/>
      </c>
      <c r="J43" s="19">
        <f>J42+J41</f>
        <v/>
      </c>
      <c r="K43" s="19">
        <f>K42+K41</f>
        <v/>
      </c>
      <c r="L43" s="19">
        <f>L42+L41</f>
        <v/>
      </c>
      <c r="M43" s="19">
        <f>M42+M41</f>
        <v/>
      </c>
      <c r="N43" s="16">
        <f>M43</f>
        <v/>
      </c>
    </row>
    <row r="44">
      <c r="A44" t="inlineStr">
        <is>
          <t>Below your cushion?</t>
        </is>
      </c>
      <c r="B44" s="20">
        <f>IF(B43&lt;$B$7,"LOW","ok")</f>
        <v/>
      </c>
      <c r="C44" s="20">
        <f>IF(C43&lt;$B$7,"LOW","ok")</f>
        <v/>
      </c>
      <c r="D44" s="20">
        <f>IF(D43&lt;$B$7,"LOW","ok")</f>
        <v/>
      </c>
      <c r="E44" s="20">
        <f>IF(E43&lt;$B$7,"LOW","ok")</f>
        <v/>
      </c>
      <c r="F44" s="20">
        <f>IF(F43&lt;$B$7,"LOW","ok")</f>
        <v/>
      </c>
      <c r="G44" s="20">
        <f>IF(G43&lt;$B$7,"LOW","ok")</f>
        <v/>
      </c>
      <c r="H44" s="20">
        <f>IF(H43&lt;$B$7,"LOW","ok")</f>
        <v/>
      </c>
      <c r="I44" s="20">
        <f>IF(I43&lt;$B$7,"LOW","ok")</f>
        <v/>
      </c>
      <c r="J44" s="20">
        <f>IF(J43&lt;$B$7,"LOW","ok")</f>
        <v/>
      </c>
      <c r="K44" s="20">
        <f>IF(K43&lt;$B$7,"LOW","ok")</f>
        <v/>
      </c>
      <c r="L44" s="20">
        <f>IF(L43&lt;$B$7,"LOW","ok")</f>
        <v/>
      </c>
      <c r="M44" s="20">
        <f>IF(M43&lt;$B$7,"LOW","ok")</f>
        <v/>
      </c>
    </row>
  </sheetData>
  <conditionalFormatting sqref="B43:M43">
    <cfRule type="expression" priority="1" dxfId="0">
      <formula>B43&lt;$B$7</formula>
    </cfRule>
  </conditionalFormatting>
  <conditionalFormatting sqref="B44:M44">
    <cfRule type="expression" priority="2" dxfId="0">
      <formula>B44="LOW"</formula>
    </cfRule>
  </conditionalFormatting>
  <pageMargins left="0.75" right="0.75" top="1" bottom="1" header="0.5" footer="0.5"/>
  <pageSetup orientation="landscape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44"/>
  <sheetViews>
    <sheetView showGridLines="0" workbookViewId="0">
      <pane xSplit="1" ySplit="9" topLeftCell="B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11.5" customWidth="1" min="2" max="2"/>
    <col width="11.5" customWidth="1" min="3" max="3"/>
    <col width="11.5" customWidth="1" min="4" max="4"/>
    <col width="11.5" customWidth="1" min="5" max="5"/>
    <col width="11.5" customWidth="1" min="6" max="6"/>
    <col width="11.5" customWidth="1" min="7" max="7"/>
    <col width="11.5" customWidth="1" min="8" max="8"/>
    <col width="11.5" customWidth="1" min="9" max="9"/>
    <col width="11.5" customWidth="1" min="10" max="10"/>
    <col width="11.5" customWidth="1" min="11" max="11"/>
    <col width="11.5" customWidth="1" min="12" max="12"/>
    <col width="11.5" customWidth="1" min="13" max="13"/>
    <col width="13" customWidth="1" min="14" max="14"/>
  </cols>
  <sheetData>
    <row r="1">
      <c r="A1" s="6" t="inlineStr">
        <is>
          <t>Example: Ontario consultant (HST 13%, quarterly filer)</t>
        </is>
      </c>
    </row>
    <row r="2">
      <c r="A2" s="7" t="inlineStr">
        <is>
          <t>A worked example. Sales tax is collected monthly and remitted the month after each quarter ends.</t>
        </is>
      </c>
    </row>
    <row r="4">
      <c r="A4" s="8" t="inlineStr">
        <is>
          <t>Business name</t>
        </is>
      </c>
      <c r="B4" s="9" t="inlineStr">
        <is>
          <t>Example Consulting (Ontario sole proprietor)</t>
        </is>
      </c>
    </row>
    <row r="5">
      <c r="A5" s="8" t="inlineStr">
        <is>
          <t>First month of the projection</t>
        </is>
      </c>
      <c r="B5" s="10" t="n">
        <v>46023</v>
      </c>
    </row>
    <row r="6">
      <c r="A6" s="8" t="inlineStr">
        <is>
          <t>Cash in the bank at the start</t>
        </is>
      </c>
      <c r="B6" s="11" t="n">
        <v>12000</v>
      </c>
    </row>
    <row r="7">
      <c r="A7" s="8" t="inlineStr">
        <is>
          <t>Minimum cash cushion you want to keep</t>
        </is>
      </c>
      <c r="B7" s="11" t="n">
        <v>5000</v>
      </c>
    </row>
    <row r="9">
      <c r="A9" s="12" t="inlineStr">
        <is>
          <t>Month</t>
        </is>
      </c>
      <c r="B9" s="13">
        <f>$B$5</f>
        <v/>
      </c>
      <c r="C9" s="13">
        <f>EDATE(B9,1)</f>
        <v/>
      </c>
      <c r="D9" s="13">
        <f>EDATE(C9,1)</f>
        <v/>
      </c>
      <c r="E9" s="13">
        <f>EDATE(D9,1)</f>
        <v/>
      </c>
      <c r="F9" s="13">
        <f>EDATE(E9,1)</f>
        <v/>
      </c>
      <c r="G9" s="13">
        <f>EDATE(F9,1)</f>
        <v/>
      </c>
      <c r="H9" s="13">
        <f>EDATE(G9,1)</f>
        <v/>
      </c>
      <c r="I9" s="13">
        <f>EDATE(H9,1)</f>
        <v/>
      </c>
      <c r="J9" s="13">
        <f>EDATE(I9,1)</f>
        <v/>
      </c>
      <c r="K9" s="13">
        <f>EDATE(J9,1)</f>
        <v/>
      </c>
      <c r="L9" s="13">
        <f>EDATE(K9,1)</f>
        <v/>
      </c>
      <c r="M9" s="13">
        <f>EDATE(L9,1)</f>
        <v/>
      </c>
      <c r="N9" s="12" t="inlineStr">
        <is>
          <t>12-month total</t>
        </is>
      </c>
    </row>
    <row r="10">
      <c r="A10" s="14" t="inlineStr">
        <is>
          <t>CASH IN</t>
        </is>
      </c>
      <c r="B10" s="15" t="n"/>
      <c r="C10" s="15" t="n"/>
      <c r="D10" s="15" t="n"/>
      <c r="E10" s="15" t="n"/>
      <c r="F10" s="15" t="n"/>
      <c r="G10" s="15" t="n"/>
      <c r="H10" s="15" t="n"/>
      <c r="I10" s="15" t="n"/>
      <c r="J10" s="15" t="n"/>
      <c r="K10" s="15" t="n"/>
      <c r="L10" s="15" t="n"/>
      <c r="M10" s="15" t="n"/>
      <c r="N10" s="15" t="n"/>
    </row>
    <row r="11">
      <c r="A11" t="inlineStr">
        <is>
          <t>Payments from customers (before sales tax)</t>
        </is>
      </c>
      <c r="B11" s="11" t="n">
        <v>7000</v>
      </c>
      <c r="C11" s="11" t="n">
        <v>4500</v>
      </c>
      <c r="D11" s="11" t="n">
        <v>9000</v>
      </c>
      <c r="E11" s="11" t="n">
        <v>8000</v>
      </c>
      <c r="F11" s="11" t="n">
        <v>8500</v>
      </c>
      <c r="G11" s="11" t="n">
        <v>6000</v>
      </c>
      <c r="H11" s="11" t="n">
        <v>5000</v>
      </c>
      <c r="I11" s="11" t="n">
        <v>7500</v>
      </c>
      <c r="J11" s="11" t="n">
        <v>9000</v>
      </c>
      <c r="K11" s="11" t="n">
        <v>9500</v>
      </c>
      <c r="L11" s="11" t="n">
        <v>8000</v>
      </c>
      <c r="M11" s="11" t="n">
        <v>6500</v>
      </c>
      <c r="N11" s="16">
        <f>SUM(B11:M11)</f>
        <v/>
      </c>
    </row>
    <row r="12">
      <c r="A12" t="inlineStr">
        <is>
          <t>Sales tax collected (GST/HST, QST, PST)</t>
        </is>
      </c>
      <c r="B12" s="11" t="n">
        <v>910</v>
      </c>
      <c r="C12" s="11" t="n">
        <v>585</v>
      </c>
      <c r="D12" s="11" t="n">
        <v>1170</v>
      </c>
      <c r="E12" s="11" t="n">
        <v>1040</v>
      </c>
      <c r="F12" s="11" t="n">
        <v>1105</v>
      </c>
      <c r="G12" s="11" t="n">
        <v>780</v>
      </c>
      <c r="H12" s="11" t="n">
        <v>650</v>
      </c>
      <c r="I12" s="11" t="n">
        <v>975</v>
      </c>
      <c r="J12" s="11" t="n">
        <v>1170</v>
      </c>
      <c r="K12" s="11" t="n">
        <v>1235</v>
      </c>
      <c r="L12" s="11" t="n">
        <v>1040</v>
      </c>
      <c r="M12" s="11" t="n">
        <v>845</v>
      </c>
      <c r="N12" s="16">
        <f>SUM(B12:M12)</f>
        <v/>
      </c>
    </row>
    <row r="13">
      <c r="A13" t="inlineStr">
        <is>
          <t>Other income (interest, grants, refunds)</t>
        </is>
      </c>
      <c r="B13" s="11" t="n">
        <v>0</v>
      </c>
      <c r="C13" s="11" t="n">
        <v>0</v>
      </c>
      <c r="D13" s="11" t="n">
        <v>0</v>
      </c>
      <c r="E13" s="11" t="n">
        <v>0</v>
      </c>
      <c r="F13" s="11" t="n">
        <v>0</v>
      </c>
      <c r="G13" s="11" t="n">
        <v>0</v>
      </c>
      <c r="H13" s="11" t="n">
        <v>0</v>
      </c>
      <c r="I13" s="11" t="n">
        <v>0</v>
      </c>
      <c r="J13" s="11" t="n">
        <v>0</v>
      </c>
      <c r="K13" s="11" t="n">
        <v>0</v>
      </c>
      <c r="L13" s="11" t="n">
        <v>0</v>
      </c>
      <c r="M13" s="11" t="n">
        <v>0</v>
      </c>
      <c r="N13" s="16">
        <f>SUM(B13:M13)</f>
        <v/>
      </c>
    </row>
    <row r="14">
      <c r="A14" t="inlineStr">
        <is>
          <t>Loans or financing received</t>
        </is>
      </c>
      <c r="B14" s="11" t="n">
        <v>0</v>
      </c>
      <c r="C14" s="11" t="n">
        <v>0</v>
      </c>
      <c r="D14" s="11" t="n">
        <v>0</v>
      </c>
      <c r="E14" s="11" t="n">
        <v>0</v>
      </c>
      <c r="F14" s="11" t="n">
        <v>0</v>
      </c>
      <c r="G14" s="11" t="n">
        <v>0</v>
      </c>
      <c r="H14" s="11" t="n">
        <v>0</v>
      </c>
      <c r="I14" s="11" t="n">
        <v>0</v>
      </c>
      <c r="J14" s="11" t="n">
        <v>0</v>
      </c>
      <c r="K14" s="11" t="n">
        <v>0</v>
      </c>
      <c r="L14" s="11" t="n">
        <v>0</v>
      </c>
      <c r="M14" s="11" t="n">
        <v>0</v>
      </c>
      <c r="N14" s="16">
        <f>SUM(B14:M14)</f>
        <v/>
      </c>
    </row>
    <row r="15">
      <c r="A15" t="inlineStr">
        <is>
          <t>Owner contributions</t>
        </is>
      </c>
      <c r="B15" s="11" t="n">
        <v>0</v>
      </c>
      <c r="C15" s="11" t="n">
        <v>0</v>
      </c>
      <c r="D15" s="11" t="n">
        <v>0</v>
      </c>
      <c r="E15" s="11" t="n">
        <v>0</v>
      </c>
      <c r="F15" s="11" t="n">
        <v>0</v>
      </c>
      <c r="G15" s="11" t="n">
        <v>0</v>
      </c>
      <c r="H15" s="11" t="n">
        <v>0</v>
      </c>
      <c r="I15" s="11" t="n">
        <v>0</v>
      </c>
      <c r="J15" s="11" t="n">
        <v>0</v>
      </c>
      <c r="K15" s="11" t="n">
        <v>0</v>
      </c>
      <c r="L15" s="11" t="n">
        <v>0</v>
      </c>
      <c r="M15" s="11" t="n">
        <v>0</v>
      </c>
      <c r="N15" s="16">
        <f>SUM(B15:M15)</f>
        <v/>
      </c>
    </row>
    <row r="16">
      <c r="A16" s="8" t="inlineStr">
        <is>
          <t>Total cash in</t>
        </is>
      </c>
      <c r="B16" s="17">
        <f>SUM(B11:B15)</f>
        <v/>
      </c>
      <c r="C16" s="17">
        <f>SUM(C11:C15)</f>
        <v/>
      </c>
      <c r="D16" s="17">
        <f>SUM(D11:D15)</f>
        <v/>
      </c>
      <c r="E16" s="17">
        <f>SUM(E11:E15)</f>
        <v/>
      </c>
      <c r="F16" s="17">
        <f>SUM(F11:F15)</f>
        <v/>
      </c>
      <c r="G16" s="17">
        <f>SUM(G11:G15)</f>
        <v/>
      </c>
      <c r="H16" s="17">
        <f>SUM(H11:H15)</f>
        <v/>
      </c>
      <c r="I16" s="17">
        <f>SUM(I11:I15)</f>
        <v/>
      </c>
      <c r="J16" s="17">
        <f>SUM(J11:J15)</f>
        <v/>
      </c>
      <c r="K16" s="17">
        <f>SUM(K11:K15)</f>
        <v/>
      </c>
      <c r="L16" s="17">
        <f>SUM(L11:L15)</f>
        <v/>
      </c>
      <c r="M16" s="17">
        <f>SUM(M11:M15)</f>
        <v/>
      </c>
      <c r="N16" s="17">
        <f>SUM(N11:N15)</f>
        <v/>
      </c>
    </row>
    <row r="18">
      <c r="A18" s="14" t="inlineStr">
        <is>
          <t>CASH OUT</t>
        </is>
      </c>
      <c r="B18" s="15" t="n"/>
      <c r="C18" s="15" t="n"/>
      <c r="D18" s="15" t="n"/>
      <c r="E18" s="15" t="n"/>
      <c r="F18" s="15" t="n"/>
      <c r="G18" s="15" t="n"/>
      <c r="H18" s="15" t="n"/>
      <c r="I18" s="15" t="n"/>
      <c r="J18" s="15" t="n"/>
      <c r="K18" s="15" t="n"/>
      <c r="L18" s="15" t="n"/>
      <c r="M18" s="15" t="n"/>
      <c r="N18" s="15" t="n"/>
    </row>
    <row r="19">
      <c r="A19" t="inlineStr">
        <is>
          <t>Rent or coworking</t>
        </is>
      </c>
      <c r="B19" s="11" t="n">
        <v>452</v>
      </c>
      <c r="C19" s="11" t="n">
        <v>452</v>
      </c>
      <c r="D19" s="11" t="n">
        <v>452</v>
      </c>
      <c r="E19" s="11" t="n">
        <v>452</v>
      </c>
      <c r="F19" s="11" t="n">
        <v>452</v>
      </c>
      <c r="G19" s="11" t="n">
        <v>452</v>
      </c>
      <c r="H19" s="11" t="n">
        <v>452</v>
      </c>
      <c r="I19" s="11" t="n">
        <v>452</v>
      </c>
      <c r="J19" s="11" t="n">
        <v>452</v>
      </c>
      <c r="K19" s="11" t="n">
        <v>452</v>
      </c>
      <c r="L19" s="11" t="n">
        <v>452</v>
      </c>
      <c r="M19" s="11" t="n">
        <v>452</v>
      </c>
      <c r="N19" s="16">
        <f>SUM(B19:M19)</f>
        <v/>
      </c>
    </row>
    <row r="20">
      <c r="A20" t="inlineStr">
        <is>
          <t>Software and subscriptions</t>
        </is>
      </c>
      <c r="B20" s="11" t="n">
        <v>181</v>
      </c>
      <c r="C20" s="11" t="n">
        <v>181</v>
      </c>
      <c r="D20" s="11" t="n">
        <v>181</v>
      </c>
      <c r="E20" s="11" t="n">
        <v>181</v>
      </c>
      <c r="F20" s="11" t="n">
        <v>181</v>
      </c>
      <c r="G20" s="11" t="n">
        <v>181</v>
      </c>
      <c r="H20" s="11" t="n">
        <v>181</v>
      </c>
      <c r="I20" s="11" t="n">
        <v>181</v>
      </c>
      <c r="J20" s="11" t="n">
        <v>181</v>
      </c>
      <c r="K20" s="11" t="n">
        <v>181</v>
      </c>
      <c r="L20" s="11" t="n">
        <v>181</v>
      </c>
      <c r="M20" s="11" t="n">
        <v>181</v>
      </c>
      <c r="N20" s="16">
        <f>SUM(B20:M20)</f>
        <v/>
      </c>
    </row>
    <row r="21">
      <c r="A21" t="inlineStr">
        <is>
          <t>Phone and internet</t>
        </is>
      </c>
      <c r="B21" s="11" t="n">
        <v>113</v>
      </c>
      <c r="C21" s="11" t="n">
        <v>113</v>
      </c>
      <c r="D21" s="11" t="n">
        <v>113</v>
      </c>
      <c r="E21" s="11" t="n">
        <v>113</v>
      </c>
      <c r="F21" s="11" t="n">
        <v>113</v>
      </c>
      <c r="G21" s="11" t="n">
        <v>113</v>
      </c>
      <c r="H21" s="11" t="n">
        <v>113</v>
      </c>
      <c r="I21" s="11" t="n">
        <v>113</v>
      </c>
      <c r="J21" s="11" t="n">
        <v>113</v>
      </c>
      <c r="K21" s="11" t="n">
        <v>113</v>
      </c>
      <c r="L21" s="11" t="n">
        <v>113</v>
      </c>
      <c r="M21" s="11" t="n">
        <v>113</v>
      </c>
      <c r="N21" s="16">
        <f>SUM(B21:M21)</f>
        <v/>
      </c>
    </row>
    <row r="22">
      <c r="A22" t="inlineStr">
        <is>
          <t>Insurance</t>
        </is>
      </c>
      <c r="B22" s="11" t="n">
        <v>95</v>
      </c>
      <c r="C22" s="11" t="n">
        <v>95</v>
      </c>
      <c r="D22" s="11" t="n">
        <v>95</v>
      </c>
      <c r="E22" s="11" t="n">
        <v>95</v>
      </c>
      <c r="F22" s="11" t="n">
        <v>95</v>
      </c>
      <c r="G22" s="11" t="n">
        <v>95</v>
      </c>
      <c r="H22" s="11" t="n">
        <v>95</v>
      </c>
      <c r="I22" s="11" t="n">
        <v>95</v>
      </c>
      <c r="J22" s="11" t="n">
        <v>95</v>
      </c>
      <c r="K22" s="11" t="n">
        <v>95</v>
      </c>
      <c r="L22" s="11" t="n">
        <v>95</v>
      </c>
      <c r="M22" s="11" t="n">
        <v>95</v>
      </c>
      <c r="N22" s="16">
        <f>SUM(B22:M22)</f>
        <v/>
      </c>
    </row>
    <row r="23">
      <c r="A23" t="inlineStr">
        <is>
          <t>Marketing and advertising</t>
        </is>
      </c>
      <c r="B23" s="11" t="n">
        <v>339</v>
      </c>
      <c r="C23" s="11" t="n">
        <v>339</v>
      </c>
      <c r="D23" s="11" t="n">
        <v>339</v>
      </c>
      <c r="E23" s="11" t="n">
        <v>339</v>
      </c>
      <c r="F23" s="11" t="n">
        <v>339</v>
      </c>
      <c r="G23" s="11" t="n">
        <v>339</v>
      </c>
      <c r="H23" s="11" t="n">
        <v>339</v>
      </c>
      <c r="I23" s="11" t="n">
        <v>339</v>
      </c>
      <c r="J23" s="11" t="n">
        <v>339</v>
      </c>
      <c r="K23" s="11" t="n">
        <v>339</v>
      </c>
      <c r="L23" s="11" t="n">
        <v>339</v>
      </c>
      <c r="M23" s="11" t="n">
        <v>339</v>
      </c>
      <c r="N23" s="16">
        <f>SUM(B23:M23)</f>
        <v/>
      </c>
    </row>
    <row r="24">
      <c r="A24" t="inlineStr">
        <is>
          <t>Professional fees (accountant, legal)</t>
        </is>
      </c>
      <c r="B24" s="11" t="n">
        <v>0</v>
      </c>
      <c r="C24" s="11" t="n">
        <v>0</v>
      </c>
      <c r="D24" s="11" t="n">
        <v>0</v>
      </c>
      <c r="E24" s="11" t="n">
        <v>1130</v>
      </c>
      <c r="F24" s="11" t="n">
        <v>0</v>
      </c>
      <c r="G24" s="11" t="n">
        <v>0</v>
      </c>
      <c r="H24" s="11" t="n">
        <v>0</v>
      </c>
      <c r="I24" s="11" t="n">
        <v>0</v>
      </c>
      <c r="J24" s="11" t="n">
        <v>0</v>
      </c>
      <c r="K24" s="11" t="n">
        <v>0</v>
      </c>
      <c r="L24" s="11" t="n">
        <v>0</v>
      </c>
      <c r="M24" s="11" t="n">
        <v>0</v>
      </c>
      <c r="N24" s="16">
        <f>SUM(B24:M24)</f>
        <v/>
      </c>
    </row>
    <row r="25">
      <c r="A25" t="inlineStr">
        <is>
          <t>Contractors and subcontractors</t>
        </is>
      </c>
      <c r="B25" s="11" t="n">
        <v>0</v>
      </c>
      <c r="C25" s="11" t="n">
        <v>1500</v>
      </c>
      <c r="D25" s="11" t="n">
        <v>0</v>
      </c>
      <c r="E25" s="11" t="n">
        <v>0</v>
      </c>
      <c r="F25" s="11" t="n">
        <v>0</v>
      </c>
      <c r="G25" s="11" t="n">
        <v>2000</v>
      </c>
      <c r="H25" s="11" t="n">
        <v>0</v>
      </c>
      <c r="I25" s="11" t="n">
        <v>0</v>
      </c>
      <c r="J25" s="11" t="n">
        <v>1500</v>
      </c>
      <c r="K25" s="11" t="n">
        <v>0</v>
      </c>
      <c r="L25" s="11" t="n">
        <v>0</v>
      </c>
      <c r="M25" s="11" t="n">
        <v>0</v>
      </c>
      <c r="N25" s="16">
        <f>SUM(B25:M25)</f>
        <v/>
      </c>
    </row>
    <row r="26">
      <c r="A26" t="inlineStr">
        <is>
          <t>Wages (net pay to employees)</t>
        </is>
      </c>
      <c r="B26" s="11" t="n">
        <v>0</v>
      </c>
      <c r="C26" s="11" t="n">
        <v>0</v>
      </c>
      <c r="D26" s="11" t="n">
        <v>0</v>
      </c>
      <c r="E26" s="11" t="n">
        <v>0</v>
      </c>
      <c r="F26" s="11" t="n">
        <v>0</v>
      </c>
      <c r="G26" s="11" t="n">
        <v>0</v>
      </c>
      <c r="H26" s="11" t="n">
        <v>0</v>
      </c>
      <c r="I26" s="11" t="n">
        <v>0</v>
      </c>
      <c r="J26" s="11" t="n">
        <v>0</v>
      </c>
      <c r="K26" s="11" t="n">
        <v>0</v>
      </c>
      <c r="L26" s="11" t="n">
        <v>0</v>
      </c>
      <c r="M26" s="11" t="n">
        <v>0</v>
      </c>
      <c r="N26" s="16">
        <f>SUM(B26:M26)</f>
        <v/>
      </c>
    </row>
    <row r="27">
      <c r="A27" t="inlineStr">
        <is>
          <t>Payroll remittances to CRA</t>
        </is>
      </c>
      <c r="B27" s="11" t="n">
        <v>0</v>
      </c>
      <c r="C27" s="11" t="n">
        <v>0</v>
      </c>
      <c r="D27" s="11" t="n">
        <v>0</v>
      </c>
      <c r="E27" s="11" t="n">
        <v>0</v>
      </c>
      <c r="F27" s="11" t="n">
        <v>0</v>
      </c>
      <c r="G27" s="11" t="n">
        <v>0</v>
      </c>
      <c r="H27" s="11" t="n">
        <v>0</v>
      </c>
      <c r="I27" s="11" t="n">
        <v>0</v>
      </c>
      <c r="J27" s="11" t="n">
        <v>0</v>
      </c>
      <c r="K27" s="11" t="n">
        <v>0</v>
      </c>
      <c r="L27" s="11" t="n">
        <v>0</v>
      </c>
      <c r="M27" s="11" t="n">
        <v>0</v>
      </c>
      <c r="N27" s="16">
        <f>SUM(B27:M27)</f>
        <v/>
      </c>
    </row>
    <row r="28">
      <c r="A28" t="inlineStr">
        <is>
          <t>Supplies and materials</t>
        </is>
      </c>
      <c r="B28" s="11" t="n">
        <v>0</v>
      </c>
      <c r="C28" s="11" t="n">
        <v>0</v>
      </c>
      <c r="D28" s="11" t="n">
        <v>0</v>
      </c>
      <c r="E28" s="11" t="n">
        <v>0</v>
      </c>
      <c r="F28" s="11" t="n">
        <v>0</v>
      </c>
      <c r="G28" s="11" t="n">
        <v>0</v>
      </c>
      <c r="H28" s="11" t="n">
        <v>0</v>
      </c>
      <c r="I28" s="11" t="n">
        <v>0</v>
      </c>
      <c r="J28" s="11" t="n">
        <v>0</v>
      </c>
      <c r="K28" s="11" t="n">
        <v>0</v>
      </c>
      <c r="L28" s="11" t="n">
        <v>0</v>
      </c>
      <c r="M28" s="11" t="n">
        <v>0</v>
      </c>
      <c r="N28" s="16">
        <f>SUM(B28:M28)</f>
        <v/>
      </c>
    </row>
    <row r="29">
      <c r="A29" t="inlineStr">
        <is>
          <t>Vehicle and travel</t>
        </is>
      </c>
      <c r="B29" s="11" t="n">
        <v>0</v>
      </c>
      <c r="C29" s="11" t="n">
        <v>0</v>
      </c>
      <c r="D29" s="11" t="n">
        <v>0</v>
      </c>
      <c r="E29" s="11" t="n">
        <v>0</v>
      </c>
      <c r="F29" s="11" t="n">
        <v>0</v>
      </c>
      <c r="G29" s="11" t="n">
        <v>0</v>
      </c>
      <c r="H29" s="11" t="n">
        <v>0</v>
      </c>
      <c r="I29" s="11" t="n">
        <v>0</v>
      </c>
      <c r="J29" s="11" t="n">
        <v>0</v>
      </c>
      <c r="K29" s="11" t="n">
        <v>0</v>
      </c>
      <c r="L29" s="11" t="n">
        <v>0</v>
      </c>
      <c r="M29" s="11" t="n">
        <v>0</v>
      </c>
      <c r="N29" s="16">
        <f>SUM(B29:M29)</f>
        <v/>
      </c>
    </row>
    <row r="30">
      <c r="A30" t="inlineStr">
        <is>
          <t>Bank fees and interest</t>
        </is>
      </c>
      <c r="B30" s="11" t="n">
        <v>25</v>
      </c>
      <c r="C30" s="11" t="n">
        <v>25</v>
      </c>
      <c r="D30" s="11" t="n">
        <v>25</v>
      </c>
      <c r="E30" s="11" t="n">
        <v>25</v>
      </c>
      <c r="F30" s="11" t="n">
        <v>25</v>
      </c>
      <c r="G30" s="11" t="n">
        <v>25</v>
      </c>
      <c r="H30" s="11" t="n">
        <v>25</v>
      </c>
      <c r="I30" s="11" t="n">
        <v>25</v>
      </c>
      <c r="J30" s="11" t="n">
        <v>25</v>
      </c>
      <c r="K30" s="11" t="n">
        <v>25</v>
      </c>
      <c r="L30" s="11" t="n">
        <v>25</v>
      </c>
      <c r="M30" s="11" t="n">
        <v>25</v>
      </c>
      <c r="N30" s="16">
        <f>SUM(B30:M30)</f>
        <v/>
      </c>
    </row>
    <row r="31">
      <c r="A31" t="inlineStr">
        <is>
          <t>Loan repayments (principal + interest)</t>
        </is>
      </c>
      <c r="B31" s="11" t="n">
        <v>0</v>
      </c>
      <c r="C31" s="11" t="n">
        <v>0</v>
      </c>
      <c r="D31" s="11" t="n">
        <v>0</v>
      </c>
      <c r="E31" s="11" t="n">
        <v>0</v>
      </c>
      <c r="F31" s="11" t="n">
        <v>0</v>
      </c>
      <c r="G31" s="11" t="n">
        <v>0</v>
      </c>
      <c r="H31" s="11" t="n">
        <v>0</v>
      </c>
      <c r="I31" s="11" t="n">
        <v>0</v>
      </c>
      <c r="J31" s="11" t="n">
        <v>0</v>
      </c>
      <c r="K31" s="11" t="n">
        <v>0</v>
      </c>
      <c r="L31" s="11" t="n">
        <v>0</v>
      </c>
      <c r="M31" s="11" t="n">
        <v>0</v>
      </c>
      <c r="N31" s="16">
        <f>SUM(B31:M31)</f>
        <v/>
      </c>
    </row>
    <row r="32">
      <c r="A32" t="inlineStr">
        <is>
          <t>Equipment and other large purchases</t>
        </is>
      </c>
      <c r="B32" s="11" t="n">
        <v>2260</v>
      </c>
      <c r="C32" s="11" t="n">
        <v>0</v>
      </c>
      <c r="D32" s="11" t="n">
        <v>0</v>
      </c>
      <c r="E32" s="11" t="n">
        <v>0</v>
      </c>
      <c r="F32" s="11" t="n">
        <v>0</v>
      </c>
      <c r="G32" s="11" t="n">
        <v>0</v>
      </c>
      <c r="H32" s="11" t="n">
        <v>0</v>
      </c>
      <c r="I32" s="11" t="n">
        <v>0</v>
      </c>
      <c r="J32" s="11" t="n">
        <v>0</v>
      </c>
      <c r="K32" s="11" t="n">
        <v>0</v>
      </c>
      <c r="L32" s="11" t="n">
        <v>0</v>
      </c>
      <c r="M32" s="11" t="n">
        <v>0</v>
      </c>
      <c r="N32" s="16">
        <f>SUM(B32:M32)</f>
        <v/>
      </c>
    </row>
    <row r="33">
      <c r="A33" t="inlineStr">
        <is>
          <t>Sales tax remitted (CRA / Revenu Québec)</t>
        </is>
      </c>
      <c r="B33" s="11" t="n">
        <v>0</v>
      </c>
      <c r="C33" s="11" t="n">
        <v>0</v>
      </c>
      <c r="D33" s="11" t="n">
        <v>0</v>
      </c>
      <c r="E33" s="11" t="n">
        <v>2030</v>
      </c>
      <c r="F33" s="11" t="n">
        <v>0</v>
      </c>
      <c r="G33" s="11" t="n">
        <v>0</v>
      </c>
      <c r="H33" s="11" t="n">
        <v>2420</v>
      </c>
      <c r="I33" s="11" t="n">
        <v>0</v>
      </c>
      <c r="J33" s="11" t="n">
        <v>0</v>
      </c>
      <c r="K33" s="11" t="n">
        <v>2420</v>
      </c>
      <c r="L33" s="11" t="n">
        <v>0</v>
      </c>
      <c r="M33" s="11" t="n">
        <v>0</v>
      </c>
      <c r="N33" s="16">
        <f>SUM(B33:M33)</f>
        <v/>
      </c>
    </row>
    <row r="34">
      <c r="A34" t="inlineStr">
        <is>
          <t>Income tax instalments</t>
        </is>
      </c>
      <c r="B34" s="11" t="n">
        <v>0</v>
      </c>
      <c r="C34" s="11" t="n">
        <v>0</v>
      </c>
      <c r="D34" s="11" t="n">
        <v>1500</v>
      </c>
      <c r="E34" s="11" t="n">
        <v>0</v>
      </c>
      <c r="F34" s="11" t="n">
        <v>0</v>
      </c>
      <c r="G34" s="11" t="n">
        <v>1500</v>
      </c>
      <c r="H34" s="11" t="n">
        <v>0</v>
      </c>
      <c r="I34" s="11" t="n">
        <v>0</v>
      </c>
      <c r="J34" s="11" t="n">
        <v>1500</v>
      </c>
      <c r="K34" s="11" t="n">
        <v>0</v>
      </c>
      <c r="L34" s="11" t="n">
        <v>0</v>
      </c>
      <c r="M34" s="11" t="n">
        <v>1500</v>
      </c>
      <c r="N34" s="16">
        <f>SUM(B34:M34)</f>
        <v/>
      </c>
    </row>
    <row r="35">
      <c r="A35" t="inlineStr">
        <is>
          <t>Income tax balance owing</t>
        </is>
      </c>
      <c r="B35" s="11" t="n">
        <v>0</v>
      </c>
      <c r="C35" s="11" t="n">
        <v>0</v>
      </c>
      <c r="D35" s="11" t="n">
        <v>0</v>
      </c>
      <c r="E35" s="11" t="n">
        <v>0</v>
      </c>
      <c r="F35" s="11" t="n">
        <v>0</v>
      </c>
      <c r="G35" s="11" t="n">
        <v>0</v>
      </c>
      <c r="H35" s="11" t="n">
        <v>0</v>
      </c>
      <c r="I35" s="11" t="n">
        <v>0</v>
      </c>
      <c r="J35" s="11" t="n">
        <v>0</v>
      </c>
      <c r="K35" s="11" t="n">
        <v>0</v>
      </c>
      <c r="L35" s="11" t="n">
        <v>0</v>
      </c>
      <c r="M35" s="11" t="n">
        <v>0</v>
      </c>
      <c r="N35" s="16">
        <f>SUM(B35:M35)</f>
        <v/>
      </c>
    </row>
    <row r="36">
      <c r="A36" t="inlineStr">
        <is>
          <t>Owner draws, salary or dividends</t>
        </is>
      </c>
      <c r="B36" s="11" t="n">
        <v>4000</v>
      </c>
      <c r="C36" s="11" t="n">
        <v>4000</v>
      </c>
      <c r="D36" s="11" t="n">
        <v>4000</v>
      </c>
      <c r="E36" s="11" t="n">
        <v>4000</v>
      </c>
      <c r="F36" s="11" t="n">
        <v>4000</v>
      </c>
      <c r="G36" s="11" t="n">
        <v>4000</v>
      </c>
      <c r="H36" s="11" t="n">
        <v>4000</v>
      </c>
      <c r="I36" s="11" t="n">
        <v>4000</v>
      </c>
      <c r="J36" s="11" t="n">
        <v>4000</v>
      </c>
      <c r="K36" s="11" t="n">
        <v>4000</v>
      </c>
      <c r="L36" s="11" t="n">
        <v>4000</v>
      </c>
      <c r="M36" s="11" t="n">
        <v>4000</v>
      </c>
      <c r="N36" s="16">
        <f>SUM(B36:M36)</f>
        <v/>
      </c>
    </row>
    <row r="37">
      <c r="A37" t="inlineStr">
        <is>
          <t>Other cash out</t>
        </is>
      </c>
      <c r="B37" s="11" t="n">
        <v>0</v>
      </c>
      <c r="C37" s="11" t="n">
        <v>0</v>
      </c>
      <c r="D37" s="11" t="n">
        <v>0</v>
      </c>
      <c r="E37" s="11" t="n">
        <v>0</v>
      </c>
      <c r="F37" s="11" t="n">
        <v>0</v>
      </c>
      <c r="G37" s="11" t="n">
        <v>0</v>
      </c>
      <c r="H37" s="11" t="n">
        <v>0</v>
      </c>
      <c r="I37" s="11" t="n">
        <v>0</v>
      </c>
      <c r="J37" s="11" t="n">
        <v>0</v>
      </c>
      <c r="K37" s="11" t="n">
        <v>0</v>
      </c>
      <c r="L37" s="11" t="n">
        <v>0</v>
      </c>
      <c r="M37" s="11" t="n">
        <v>0</v>
      </c>
      <c r="N37" s="16">
        <f>SUM(B37:M37)</f>
        <v/>
      </c>
    </row>
    <row r="38">
      <c r="A38" s="8" t="inlineStr">
        <is>
          <t>Total cash out</t>
        </is>
      </c>
      <c r="B38" s="17">
        <f>SUM(B19:B37)</f>
        <v/>
      </c>
      <c r="C38" s="17">
        <f>SUM(C19:C37)</f>
        <v/>
      </c>
      <c r="D38" s="17">
        <f>SUM(D19:D37)</f>
        <v/>
      </c>
      <c r="E38" s="17">
        <f>SUM(E19:E37)</f>
        <v/>
      </c>
      <c r="F38" s="17">
        <f>SUM(F19:F37)</f>
        <v/>
      </c>
      <c r="G38" s="17">
        <f>SUM(G19:G37)</f>
        <v/>
      </c>
      <c r="H38" s="17">
        <f>SUM(H19:H37)</f>
        <v/>
      </c>
      <c r="I38" s="17">
        <f>SUM(I19:I37)</f>
        <v/>
      </c>
      <c r="J38" s="17">
        <f>SUM(J19:J37)</f>
        <v/>
      </c>
      <c r="K38" s="17">
        <f>SUM(K19:K37)</f>
        <v/>
      </c>
      <c r="L38" s="17">
        <f>SUM(L19:L37)</f>
        <v/>
      </c>
      <c r="M38" s="17">
        <f>SUM(M19:M37)</f>
        <v/>
      </c>
      <c r="N38" s="17">
        <f>SUM(N19:N37)</f>
        <v/>
      </c>
    </row>
    <row r="40">
      <c r="A40" s="14" t="inlineStr">
        <is>
          <t>CASH POSITION</t>
        </is>
      </c>
      <c r="B40" s="15" t="n"/>
      <c r="C40" s="15" t="n"/>
      <c r="D40" s="15" t="n"/>
      <c r="E40" s="15" t="n"/>
      <c r="F40" s="15" t="n"/>
      <c r="G40" s="15" t="n"/>
      <c r="H40" s="15" t="n"/>
      <c r="I40" s="15" t="n"/>
      <c r="J40" s="15" t="n"/>
      <c r="K40" s="15" t="n"/>
      <c r="L40" s="15" t="n"/>
      <c r="M40" s="15" t="n"/>
      <c r="N40" s="15" t="n"/>
    </row>
    <row r="41">
      <c r="A41" s="8" t="inlineStr">
        <is>
          <t>Net cash flow (cash in minus cash out)</t>
        </is>
      </c>
      <c r="B41" s="16">
        <f>B16-B38</f>
        <v/>
      </c>
      <c r="C41" s="16">
        <f>C16-C38</f>
        <v/>
      </c>
      <c r="D41" s="16">
        <f>D16-D38</f>
        <v/>
      </c>
      <c r="E41" s="16">
        <f>E16-E38</f>
        <v/>
      </c>
      <c r="F41" s="16">
        <f>F16-F38</f>
        <v/>
      </c>
      <c r="G41" s="16">
        <f>G16-G38</f>
        <v/>
      </c>
      <c r="H41" s="16">
        <f>H16-H38</f>
        <v/>
      </c>
      <c r="I41" s="16">
        <f>I16-I38</f>
        <v/>
      </c>
      <c r="J41" s="16">
        <f>J16-J38</f>
        <v/>
      </c>
      <c r="K41" s="16">
        <f>K16-K38</f>
        <v/>
      </c>
      <c r="L41" s="16">
        <f>L16-L38</f>
        <v/>
      </c>
      <c r="M41" s="16">
        <f>M16-M38</f>
        <v/>
      </c>
      <c r="N41" s="16">
        <f>SUM(B41:M41)</f>
        <v/>
      </c>
    </row>
    <row r="42">
      <c r="A42" t="inlineStr">
        <is>
          <t>Opening cash</t>
        </is>
      </c>
      <c r="B42" s="16">
        <f>$B$6</f>
        <v/>
      </c>
      <c r="C42" s="16">
        <f>B43</f>
        <v/>
      </c>
      <c r="D42" s="16">
        <f>C43</f>
        <v/>
      </c>
      <c r="E42" s="16">
        <f>D43</f>
        <v/>
      </c>
      <c r="F42" s="16">
        <f>E43</f>
        <v/>
      </c>
      <c r="G42" s="16">
        <f>F43</f>
        <v/>
      </c>
      <c r="H42" s="16">
        <f>G43</f>
        <v/>
      </c>
      <c r="I42" s="16">
        <f>H43</f>
        <v/>
      </c>
      <c r="J42" s="16">
        <f>I43</f>
        <v/>
      </c>
      <c r="K42" s="16">
        <f>J43</f>
        <v/>
      </c>
      <c r="L42" s="16">
        <f>K43</f>
        <v/>
      </c>
      <c r="M42" s="16">
        <f>L43</f>
        <v/>
      </c>
    </row>
    <row r="43">
      <c r="A43" s="18" t="inlineStr">
        <is>
          <t>Closing cash</t>
        </is>
      </c>
      <c r="B43" s="19">
        <f>B42+B41</f>
        <v/>
      </c>
      <c r="C43" s="19">
        <f>C42+C41</f>
        <v/>
      </c>
      <c r="D43" s="19">
        <f>D42+D41</f>
        <v/>
      </c>
      <c r="E43" s="19">
        <f>E42+E41</f>
        <v/>
      </c>
      <c r="F43" s="19">
        <f>F42+F41</f>
        <v/>
      </c>
      <c r="G43" s="19">
        <f>G42+G41</f>
        <v/>
      </c>
      <c r="H43" s="19">
        <f>H42+H41</f>
        <v/>
      </c>
      <c r="I43" s="19">
        <f>I42+I41</f>
        <v/>
      </c>
      <c r="J43" s="19">
        <f>J42+J41</f>
        <v/>
      </c>
      <c r="K43" s="19">
        <f>K42+K41</f>
        <v/>
      </c>
      <c r="L43" s="19">
        <f>L42+L41</f>
        <v/>
      </c>
      <c r="M43" s="19">
        <f>M42+M41</f>
        <v/>
      </c>
      <c r="N43" s="16">
        <f>M43</f>
        <v/>
      </c>
    </row>
    <row r="44">
      <c r="A44" t="inlineStr">
        <is>
          <t>Below your cushion?</t>
        </is>
      </c>
      <c r="B44" s="20">
        <f>IF(B43&lt;$B$7,"LOW","ok")</f>
        <v/>
      </c>
      <c r="C44" s="20">
        <f>IF(C43&lt;$B$7,"LOW","ok")</f>
        <v/>
      </c>
      <c r="D44" s="20">
        <f>IF(D43&lt;$B$7,"LOW","ok")</f>
        <v/>
      </c>
      <c r="E44" s="20">
        <f>IF(E43&lt;$B$7,"LOW","ok")</f>
        <v/>
      </c>
      <c r="F44" s="20">
        <f>IF(F43&lt;$B$7,"LOW","ok")</f>
        <v/>
      </c>
      <c r="G44" s="20">
        <f>IF(G43&lt;$B$7,"LOW","ok")</f>
        <v/>
      </c>
      <c r="H44" s="20">
        <f>IF(H43&lt;$B$7,"LOW","ok")</f>
        <v/>
      </c>
      <c r="I44" s="20">
        <f>IF(I43&lt;$B$7,"LOW","ok")</f>
        <v/>
      </c>
      <c r="J44" s="20">
        <f>IF(J43&lt;$B$7,"LOW","ok")</f>
        <v/>
      </c>
      <c r="K44" s="20">
        <f>IF(K43&lt;$B$7,"LOW","ok")</f>
        <v/>
      </c>
      <c r="L44" s="20">
        <f>IF(L43&lt;$B$7,"LOW","ok")</f>
        <v/>
      </c>
      <c r="M44" s="20">
        <f>IF(M43&lt;$B$7,"LOW","ok")</f>
        <v/>
      </c>
    </row>
  </sheetData>
  <conditionalFormatting sqref="B43:M43">
    <cfRule type="expression" priority="1" dxfId="0">
      <formula>B43&lt;$B$7</formula>
    </cfRule>
  </conditionalFormatting>
  <conditionalFormatting sqref="B44:M44">
    <cfRule type="expression" priority="2" dxfId="0">
      <formula>B44="LOW"</formula>
    </cfRule>
  </conditionalFormatting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2026-10-07T17:40:29Z</dcterms:created>
  <dcterms:modified xsi:type="dcterms:W3CDTF">2026-10-07T17:40:29Z</dcterms:modified>
</cp:coreProperties>
</file>